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C12" i="1"/>
  <c r="D12" i="1"/>
  <c r="E22" i="1"/>
  <c r="E14" i="1" l="1"/>
  <c r="E18" i="1"/>
  <c r="D23" i="1"/>
  <c r="C23" i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<sst xmlns="http://schemas.openxmlformats.org/spreadsheetml/2006/main" count="55" uniqueCount="52">
  <si>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</si>
  <si>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</si>
  <si>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</si>
  <si>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</si>
  <si>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</si>
  <si>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</si>
  <si>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</si>
  <si>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</si>
  <si>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</si>
  <si>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</si>
  <si>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</si>
  <si>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</si>
  <si>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</si>
  <si>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</si>
  <si>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</si>
  <si>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</si>
  <si>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</si>
  <si>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</si>
  <si>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</si>
  <si>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</si>
  <si>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</si>
  <si>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</si>
  <si>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</si>
  <si>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</si>
  <si>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</si>
  <si>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</si>
  <si>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</si>
  <si>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</si>
  <si>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</si>
  <si>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</si>
  <si>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</si>
  <si>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</si>
  <si>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</si>
  <si>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</si>
  <si>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</si>
  <si>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</si>
  <si>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</si>
  <si>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</si>
  <si>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</si>
  <si>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</si>
  <si>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нацональная экономика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</si>
  <si>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</si>
  <si>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</si>
  <si>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</si>
  <si>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</si>
  <si>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</si>
  <si>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</si>
  <si>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Обеспечение пожарной безопасности</t>
  </si>
  <si>
    <t>2,9</t>
  </si>
  <si>
    <t>на 2024 год</t>
  </si>
  <si>
    <t>Сведения о ходе исполнения бюджета муниципального образования «Архангельского  сельское поселение»  на 31.12.2024 года</t>
  </si>
  <si>
    <t>на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</si>
</sst>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workbookViewId="0">
      <selection activeCell="E33" sqref="E33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50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49</v>
      </c>
      <c r="D6" s="4" t="s">
        <v>51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v>6134.9</v>
      </c>
      <c r="D7" s="21">
        <v>4544.8999999999996</v>
      </c>
      <c r="E7" s="22">
        <f>D7/C7*100</f>
        <v>74.082707134590621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3975.5</v>
      </c>
      <c r="D9" s="4">
        <v>2385.5</v>
      </c>
      <c r="E9" s="22">
        <f>D9/C9*100</f>
        <v>60.005030813734116</v>
      </c>
    </row>
    <row r="10" spans="1:5" ht="16.5" thickBot="1" x14ac:dyDescent="0.3">
      <c r="A10" s="15" t="s">
        <v>30</v>
      </c>
      <c r="B10" s="8" t="s">
        <v>9</v>
      </c>
      <c r="C10" s="4">
        <v>168.5</v>
      </c>
      <c r="D10" s="4">
        <v>168.5</v>
      </c>
      <c r="E10" s="22">
        <f>D10/C10</f>
        <v>1</v>
      </c>
    </row>
    <row r="11" spans="1:5" ht="16.5" thickBot="1" x14ac:dyDescent="0.3">
      <c r="A11" s="15" t="s">
        <v>31</v>
      </c>
      <c r="B11" s="8" t="s">
        <v>10</v>
      </c>
      <c r="C11" s="4">
        <v>1990.9</v>
      </c>
      <c r="D11" s="4">
        <v>1990.9</v>
      </c>
      <c r="E11" s="22">
        <f>D11/C11*100</f>
        <v>100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8201</v>
      </c>
      <c r="D12" s="18">
        <f>D13+D14+D15+D16+D17+D18+D19+D20+D21+D22</f>
        <v>6697.5999999999995</v>
      </c>
      <c r="E12" s="22">
        <f>D12/C12*100</f>
        <v>81.66808925740763</v>
      </c>
    </row>
    <row r="13" spans="1:5" ht="32.25" thickBot="1" x14ac:dyDescent="0.3">
      <c r="A13" s="15" t="s">
        <v>32</v>
      </c>
      <c r="B13" s="8" t="s">
        <v>24</v>
      </c>
      <c r="C13" s="4">
        <v>3992.5</v>
      </c>
      <c r="D13" s="4">
        <v>3629.7</v>
      </c>
      <c r="E13" s="22">
        <f>D13/C13*100</f>
        <v>90.912961803381336</v>
      </c>
    </row>
    <row r="14" spans="1:5" ht="16.5" thickBot="1" x14ac:dyDescent="0.3">
      <c r="A14" s="15" t="s">
        <v>33</v>
      </c>
      <c r="B14" s="8" t="s">
        <v>25</v>
      </c>
      <c r="C14" s="4">
        <v>72.599999999999994</v>
      </c>
      <c r="D14" s="4">
        <v>72.599999999999994</v>
      </c>
      <c r="E14" s="22">
        <f>D14/C14*100</f>
        <v>100</v>
      </c>
    </row>
    <row r="15" spans="1:5" ht="32.25" thickBot="1" x14ac:dyDescent="0.3">
      <c r="A15" s="15" t="s">
        <v>34</v>
      </c>
      <c r="B15" s="8" t="s">
        <v>26</v>
      </c>
      <c r="C15" s="4">
        <v>820.3</v>
      </c>
      <c r="D15" s="4">
        <v>810.3</v>
      </c>
      <c r="E15" s="22">
        <f>D15/C15*100</f>
        <v>98.780933804705597</v>
      </c>
    </row>
    <row r="16" spans="1:5" ht="16.5" thickBot="1" x14ac:dyDescent="0.3">
      <c r="A16" s="15" t="s">
        <v>35</v>
      </c>
      <c r="B16" s="8" t="s">
        <v>27</v>
      </c>
      <c r="C16" s="4">
        <v>61.2</v>
      </c>
      <c r="D16" s="4">
        <v>61.2</v>
      </c>
      <c r="E16" s="22">
        <v>100</v>
      </c>
    </row>
    <row r="17" spans="1:5" ht="16.5" thickBot="1" x14ac:dyDescent="0.3">
      <c r="A17" s="15" t="s">
        <v>36</v>
      </c>
      <c r="B17" s="8" t="s">
        <v>40</v>
      </c>
      <c r="C17" s="4">
        <v>0</v>
      </c>
      <c r="D17" s="4">
        <v>0</v>
      </c>
      <c r="E17" s="22">
        <v>0</v>
      </c>
    </row>
    <row r="18" spans="1:5" ht="16.5" thickBot="1" x14ac:dyDescent="0.3">
      <c r="A18" s="15" t="s">
        <v>37</v>
      </c>
      <c r="B18" s="8" t="s">
        <v>45</v>
      </c>
      <c r="C18" s="4">
        <v>1176.5</v>
      </c>
      <c r="D18" s="4">
        <v>976.5</v>
      </c>
      <c r="E18" s="22">
        <f>D18/C18*100</f>
        <v>83.000424989375261</v>
      </c>
    </row>
    <row r="19" spans="1:5" ht="16.5" thickBot="1" x14ac:dyDescent="0.3">
      <c r="A19" s="24" t="s">
        <v>38</v>
      </c>
      <c r="B19" s="5" t="s">
        <v>23</v>
      </c>
      <c r="C19" s="6">
        <v>100.8</v>
      </c>
      <c r="D19" s="6">
        <v>100.8</v>
      </c>
      <c r="E19" s="25">
        <f>D19/C19*100</f>
        <v>100</v>
      </c>
    </row>
    <row r="20" spans="1:5" ht="16.5" thickBot="1" x14ac:dyDescent="0.3">
      <c r="A20" s="26">
        <v>2.8</v>
      </c>
      <c r="B20" s="27" t="s">
        <v>46</v>
      </c>
      <c r="C20" s="28">
        <v>1930.6</v>
      </c>
      <c r="D20" s="28">
        <v>1000</v>
      </c>
      <c r="E20" s="22">
        <f>D20/C20*100</f>
        <v>51.797368693670364</v>
      </c>
    </row>
    <row r="21" spans="1:5" ht="30" x14ac:dyDescent="0.25">
      <c r="A21" s="29" t="s">
        <v>48</v>
      </c>
      <c r="B21" s="30" t="s">
        <v>47</v>
      </c>
      <c r="C21" s="28">
        <v>0</v>
      </c>
      <c r="D21" s="28">
        <v>0</v>
      </c>
      <c r="E21" s="22" t="e">
        <f>D21/C21*100</f>
        <v>#DIV/0!</v>
      </c>
    </row>
    <row r="22" spans="1:5" ht="15.75" x14ac:dyDescent="0.25">
      <c r="A22" s="29" t="s">
        <v>13</v>
      </c>
      <c r="B22" s="30" t="s">
        <v>41</v>
      </c>
      <c r="C22" s="28">
        <v>46.5</v>
      </c>
      <c r="D22" s="28">
        <v>46.5</v>
      </c>
      <c r="E22" s="31">
        <f>D22/C22*100</f>
        <v>100</v>
      </c>
    </row>
    <row r="23" spans="1:5" ht="15.75" x14ac:dyDescent="0.25">
      <c r="A23" s="24" t="s">
        <v>39</v>
      </c>
      <c r="B23" s="5" t="s">
        <v>14</v>
      </c>
      <c r="C23" s="6">
        <f>C7-C12</f>
        <v>-2066.1000000000004</v>
      </c>
      <c r="D23" s="6">
        <f>D7-D12</f>
        <v>-2152.6999999999998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42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1883.2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742.3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2625.5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44</v>
      </c>
    </row>
    <row r="39" spans="1:4" ht="15.75" x14ac:dyDescent="0.25">
      <c r="A39" s="14" t="s">
        <v>43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2025-01-14T06:12:59Z</dcterms:modified>
</cp:coreProperties>
</file>