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екретарь СП\Desktop\ДЛЯ САЙТА\ежеквартальная отчетность об исполнение бюджета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ГР'!$FJ$122</definedName>
  </definedNames>
  <calcPr calcId="162913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 s="1"/>
  <c r="EE23" i="1"/>
  <c r="ET23" i="1"/>
  <c r="EE24" i="1"/>
  <c r="ET24" i="1"/>
  <c r="EE25" i="1"/>
  <c r="ET25" i="1" s="1"/>
  <c r="EE26" i="1"/>
  <c r="ET26" i="1"/>
  <c r="EE27" i="1"/>
  <c r="ET27" i="1" s="1"/>
  <c r="EE28" i="1"/>
  <c r="ET28" i="1" s="1"/>
  <c r="EE29" i="1"/>
  <c r="ET29" i="1"/>
  <c r="EE30" i="1"/>
  <c r="ET30" i="1"/>
  <c r="EE31" i="1"/>
  <c r="ET31" i="1" s="1"/>
  <c r="EE32" i="1"/>
  <c r="ET32" i="1"/>
  <c r="EE33" i="1"/>
  <c r="ET33" i="1" s="1"/>
  <c r="DX48" i="1"/>
  <c r="EK48" i="1" s="1"/>
  <c r="DX49" i="1"/>
  <c r="EK49" i="1" s="1"/>
  <c r="EX49" i="1"/>
  <c r="DX50" i="1"/>
  <c r="EK50" i="1" s="1"/>
  <c r="DX51" i="1"/>
  <c r="EK51" i="1" s="1"/>
  <c r="DX52" i="1"/>
  <c r="EK52" i="1" s="1"/>
  <c r="DX53" i="1"/>
  <c r="EK53" i="1" s="1"/>
  <c r="EX53" i="1"/>
  <c r="DX54" i="1"/>
  <c r="EK54" i="1" s="1"/>
  <c r="DX55" i="1"/>
  <c r="EK55" i="1" s="1"/>
  <c r="DX56" i="1"/>
  <c r="EK56" i="1" s="1"/>
  <c r="DX57" i="1"/>
  <c r="EK57" i="1" s="1"/>
  <c r="EX57" i="1"/>
  <c r="DX58" i="1"/>
  <c r="EK58" i="1" s="1"/>
  <c r="DX59" i="1"/>
  <c r="EK59" i="1" s="1"/>
  <c r="DX60" i="1"/>
  <c r="EK60" i="1" s="1"/>
  <c r="DX61" i="1"/>
  <c r="EK61" i="1" s="1"/>
  <c r="EX61" i="1"/>
  <c r="DX62" i="1"/>
  <c r="EK62" i="1" s="1"/>
  <c r="DX63" i="1"/>
  <c r="EK63" i="1" s="1"/>
  <c r="DX64" i="1"/>
  <c r="EK64" i="1" s="1"/>
  <c r="DX65" i="1"/>
  <c r="EK65" i="1" s="1"/>
  <c r="EX65" i="1"/>
  <c r="DX66" i="1"/>
  <c r="EK66" i="1" s="1"/>
  <c r="DX67" i="1"/>
  <c r="EK67" i="1" s="1"/>
  <c r="DX68" i="1"/>
  <c r="EK68" i="1" s="1"/>
  <c r="DX69" i="1"/>
  <c r="EK69" i="1" s="1"/>
  <c r="EX69" i="1"/>
  <c r="DX70" i="1"/>
  <c r="EK70" i="1" s="1"/>
  <c r="DX71" i="1"/>
  <c r="EK71" i="1" s="1"/>
  <c r="DX72" i="1"/>
  <c r="EK72" i="1" s="1"/>
  <c r="DX73" i="1"/>
  <c r="EK73" i="1" s="1"/>
  <c r="EX73" i="1"/>
  <c r="DX74" i="1"/>
  <c r="EK74" i="1" s="1"/>
  <c r="DX75" i="1"/>
  <c r="EK75" i="1" s="1"/>
  <c r="DX76" i="1"/>
  <c r="EK76" i="1" s="1"/>
  <c r="DX77" i="1"/>
  <c r="EK77" i="1" s="1"/>
  <c r="EX77" i="1"/>
  <c r="DX78" i="1"/>
  <c r="EK78" i="1" s="1"/>
  <c r="DX79" i="1"/>
  <c r="EK79" i="1" s="1"/>
  <c r="DX80" i="1"/>
  <c r="EK80" i="1" s="1"/>
  <c r="DX81" i="1"/>
  <c r="EK81" i="1"/>
  <c r="EX81" i="1"/>
  <c r="DX82" i="1"/>
  <c r="EK82" i="1" s="1"/>
  <c r="DX83" i="1"/>
  <c r="EK83" i="1" s="1"/>
  <c r="DX84" i="1"/>
  <c r="EK84" i="1" s="1"/>
  <c r="DX85" i="1"/>
  <c r="EK85" i="1"/>
  <c r="EX85" i="1"/>
  <c r="DX86" i="1"/>
  <c r="EK86" i="1" s="1"/>
  <c r="DX87" i="1"/>
  <c r="EE99" i="1"/>
  <c r="ET99" i="1"/>
  <c r="EE100" i="1"/>
  <c r="ET100" i="1"/>
  <c r="EE101" i="1"/>
  <c r="ET101" i="1"/>
  <c r="EE102" i="1"/>
  <c r="ET102" i="1"/>
  <c r="EE103" i="1"/>
  <c r="ET103" i="1"/>
  <c r="EE104" i="1"/>
  <c r="ET104" i="1"/>
  <c r="EE105" i="1"/>
  <c r="EE106" i="1"/>
  <c r="EE107" i="1"/>
  <c r="EE108" i="1"/>
  <c r="EE109" i="1"/>
  <c r="EE110" i="1"/>
  <c r="EE111" i="1"/>
  <c r="EE112" i="1"/>
  <c r="EE113" i="1"/>
  <c r="EX80" i="1" l="1"/>
  <c r="EX72" i="1"/>
  <c r="EX64" i="1"/>
  <c r="EX60" i="1"/>
  <c r="EX56" i="1"/>
  <c r="EX52" i="1"/>
  <c r="EX48" i="1"/>
  <c r="EX84" i="1"/>
  <c r="EX76" i="1"/>
  <c r="EX68" i="1"/>
  <c r="EX83" i="1"/>
  <c r="EX79" i="1"/>
  <c r="EX75" i="1"/>
  <c r="EX71" i="1"/>
  <c r="EX67" i="1"/>
  <c r="EX63" i="1"/>
  <c r="EX59" i="1"/>
  <c r="EX55" i="1"/>
  <c r="EX51" i="1"/>
  <c r="EX78" i="1"/>
  <c r="EX70" i="1"/>
  <c r="EX62" i="1"/>
  <c r="EX58" i="1"/>
  <c r="EX54" i="1"/>
  <c r="EX50" i="1"/>
  <c r="EX86" i="1"/>
  <c r="EX82" i="1"/>
  <c r="EX74" i="1"/>
  <c r="EX66" i="1"/>
</calcChain>
</file>

<file path=xl/sharedStrings.xml><?xml version="1.0" encoding="utf-8"?>
<sst xmlns="http://schemas.openxmlformats.org/spreadsheetml/2006/main" count="207" uniqueCount="163">
  <si>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</si>
  <si>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</si>
  <si>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</si>
  <si>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</si>
  <si>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</si>
  <si>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</si>
  <si>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</si>
  <si>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</si>
  <si>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</si>
  <si>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</si>
  <si>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</si>
  <si>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</si>
  <si>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</si>
  <si>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</si>
  <si>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</si>
  <si>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</si>
  <si>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01.04.2024 г.</t>
  </si>
  <si>
    <t>08.04.2024</t>
  </si>
  <si>
    <t>noname</t>
  </si>
  <si>
    <t>бюджет Краснооктябрьского сельского поселения Новошешминского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</si>
  <si>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</si>
  <si>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</si>
  <si>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</si>
  <si>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</si>
  <si>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</si>
  <si>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</si>
  <si>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</si>
  <si>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</si>
  <si>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</si>
  <si>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</si>
  <si>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</si>
  <si>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</si>
  <si>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</si>
  <si>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</si>
  <si>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</si>
  <si>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00010102010011000000111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</si>
  <si>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</si>
  <si>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00010102030011000000111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</si>
  <si>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</si>
  <si>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00010601030101000000111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</si>
  <si>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</si>
  <si>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00010606033101000000111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</si>
  <si>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</si>
  <si>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00010606043101000000111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</si>
  <si>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</si>
  <si>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00010804020011000000112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</si>
  <si>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</si>
  <si>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00011109045100000000129</t>
  </si>
  <si>
    <t>Средства самообложения граждан, зачисляемые в бюджеты сельских поселений</t>
  </si>
  <si>
    <t>00011714030100000000155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</si>
  <si>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</si>
  <si>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00020216001100000000151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</si>
  <si>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</si>
  <si>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00020235118100000000151</t>
  </si>
  <si>
    <t>Прочие межбюджетные трансферты, передаваемые бюджетам сельских поселений</t>
  </si>
  <si>
    <t>00020249999100000000151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</si>
  <si>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</si>
  <si>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00020805000100000000151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</si>
  <si>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</si>
  <si>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00021960010100000000151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</si>
  <si>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</si>
  <si>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</si>
  <si>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</si>
  <si>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</si>
  <si>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</si>
  <si>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</si>
  <si>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</si>
  <si>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</si>
  <si>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</si>
  <si>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</si>
  <si>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</si>
  <si>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</si>
  <si>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</si>
  <si>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</si>
  <si>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</si>
  <si>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</si>
  <si>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00001049900002040129213</t>
  </si>
  <si>
    <t>Услуги связи</t>
  </si>
  <si>
    <t>00001049900002040244221</t>
  </si>
  <si>
    <t>Транспортные услуги</t>
  </si>
  <si>
    <t>00001049900002040244222</t>
  </si>
  <si>
    <t>Коммунальные услуги</t>
  </si>
  <si>
    <t>00001049900002040244223</t>
  </si>
  <si>
    <t>Арендная плата за пользование имуществом (за исключением земельных участков и других обособленных природных объектов)</t>
  </si>
  <si>
    <t>00001049900002040244224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</si>
  <si>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</si>
  <si>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</si>
  <si>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</si>
  <si>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</si>
  <si>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Увеличение стоимости горюче-смазочных материалов</t>
  </si>
  <si>
    <t>00001049900002040244343</t>
  </si>
  <si>
    <t>00001049900002040247223</t>
  </si>
  <si>
    <t>Налоги, пошлины и сборы</t>
  </si>
  <si>
    <t>00001049900002040852291</t>
  </si>
  <si>
    <t>00001139900002950851291</t>
  </si>
  <si>
    <t>00001139900029900111211</t>
  </si>
  <si>
    <t>00001139900029900119213</t>
  </si>
  <si>
    <t>00001139900029900244226</t>
  </si>
  <si>
    <t>Увеличение стоимости прочих материальных запасов</t>
  </si>
  <si>
    <t>00001139900029900244346</t>
  </si>
  <si>
    <t>Увеличение стоимости прочих материальных запасов однократного применения</t>
  </si>
  <si>
    <t>00001139900092350244349</t>
  </si>
  <si>
    <t>00002039900151180121211</t>
  </si>
  <si>
    <t>00002039900151180129213</t>
  </si>
  <si>
    <t>00002039900151180244346</t>
  </si>
  <si>
    <t>00004099900078020244225</t>
  </si>
  <si>
    <t>00004099900078020244226</t>
  </si>
  <si>
    <t>00005029900075050244225</t>
  </si>
  <si>
    <t>00005039900010000247223</t>
  </si>
  <si>
    <t>00005039900078010247223</t>
  </si>
  <si>
    <t>00005039900078040244226</t>
  </si>
  <si>
    <t>00005039900078050244222</t>
  </si>
  <si>
    <t>00005039900078050244225</t>
  </si>
  <si>
    <t>00005039900078050244226</t>
  </si>
  <si>
    <t>00005039900078050244343</t>
  </si>
  <si>
    <t>00005039900078050244346</t>
  </si>
  <si>
    <t>00008010840144091244346</t>
  </si>
  <si>
    <t>Перечисления текущего характера другим бюджетам бюджетной системы Российской Федерации</t>
  </si>
  <si>
    <t>00008019900025600540251</t>
  </si>
  <si>
    <t>Пособия по социальной помощи населению в денежной форме</t>
  </si>
  <si>
    <t>00010030310105410321262</t>
  </si>
  <si>
    <t>00014039900020860521251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</si>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</sst>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3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7" t="s">
        <v>4</v>
      </c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9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 x14ac:dyDescent="0.2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3" t="s">
        <v>21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4"/>
      <c r="AN16" s="87" t="s">
        <v>22</v>
      </c>
      <c r="AO16" s="83"/>
      <c r="AP16" s="83"/>
      <c r="AQ16" s="83"/>
      <c r="AR16" s="83"/>
      <c r="AS16" s="84"/>
      <c r="AT16" s="87" t="s">
        <v>23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4"/>
      <c r="BJ16" s="87" t="s">
        <v>24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4"/>
      <c r="CF16" s="74" t="s">
        <v>25</v>
      </c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6"/>
      <c r="ET16" s="87" t="s">
        <v>26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90"/>
    </row>
    <row r="17" spans="1:166" ht="57.75" customHeight="1" x14ac:dyDescent="0.2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6"/>
      <c r="AN17" s="88"/>
      <c r="AO17" s="85"/>
      <c r="AP17" s="85"/>
      <c r="AQ17" s="85"/>
      <c r="AR17" s="85"/>
      <c r="AS17" s="86"/>
      <c r="AT17" s="88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6"/>
      <c r="BJ17" s="88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6"/>
      <c r="CF17" s="75" t="s">
        <v>27</v>
      </c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6"/>
      <c r="CW17" s="74" t="s">
        <v>28</v>
      </c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6"/>
      <c r="DN17" s="74" t="s">
        <v>29</v>
      </c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6"/>
      <c r="EE17" s="74" t="s">
        <v>30</v>
      </c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6"/>
      <c r="ET17" s="88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91"/>
    </row>
    <row r="18" spans="1:166" ht="12" customHeight="1" x14ac:dyDescent="0.2">
      <c r="A18" s="80">
        <v>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1"/>
      <c r="AN18" s="77">
        <v>2</v>
      </c>
      <c r="AO18" s="78"/>
      <c r="AP18" s="78"/>
      <c r="AQ18" s="78"/>
      <c r="AR18" s="78"/>
      <c r="AS18" s="79"/>
      <c r="AT18" s="77">
        <v>3</v>
      </c>
      <c r="AU18" s="78"/>
      <c r="AV18" s="78"/>
      <c r="AW18" s="78"/>
      <c r="AX18" s="78"/>
      <c r="AY18" s="78"/>
      <c r="AZ18" s="78"/>
      <c r="BA18" s="78"/>
      <c r="BB18" s="78"/>
      <c r="BC18" s="63"/>
      <c r="BD18" s="63"/>
      <c r="BE18" s="63"/>
      <c r="BF18" s="63"/>
      <c r="BG18" s="63"/>
      <c r="BH18" s="63"/>
      <c r="BI18" s="82"/>
      <c r="BJ18" s="77">
        <v>4</v>
      </c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9"/>
      <c r="CF18" s="77">
        <v>5</v>
      </c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9"/>
      <c r="CW18" s="77">
        <v>6</v>
      </c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9"/>
      <c r="DN18" s="77">
        <v>7</v>
      </c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9"/>
      <c r="EE18" s="77">
        <v>8</v>
      </c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9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6949100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2117776.7999999998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33" si="0">CF19+CW19+DN19</f>
        <v>2117776.7999999998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33" si="1">BJ19-EE19</f>
        <v>4831323.2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6949100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2117776.7999999998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2117776.7999999998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4831323.2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45.9" customHeight="1" x14ac:dyDescent="0.2">
      <c r="A21" s="99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1162000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242600.19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242600.19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919399.81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85.15" customHeight="1" x14ac:dyDescent="0.2">
      <c r="A22" s="95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0.24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0.24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-0.24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97.15" customHeight="1" x14ac:dyDescent="0.2">
      <c r="A23" s="95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>
        <v>270000</v>
      </c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-3262.89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-3262.89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273262.89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85.15" customHeight="1" x14ac:dyDescent="0.2">
      <c r="A24" s="95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>
        <v>5122000</v>
      </c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1790694.76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1790694.76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3331305.24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85.15" customHeight="1" x14ac:dyDescent="0.2">
      <c r="A25" s="95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>
        <v>170000</v>
      </c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4332.8100000000004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4332.8100000000004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165667.19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85.15" customHeight="1" x14ac:dyDescent="0.2">
      <c r="A26" s="95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>
        <v>2000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0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2000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97.15" customHeight="1" x14ac:dyDescent="0.2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6802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6802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-6802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36.4" customHeight="1" x14ac:dyDescent="0.2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194800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194800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-194800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36.4" customHeight="1" x14ac:dyDescent="0.2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>
        <v>9500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0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9500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60.75" customHeight="1" x14ac:dyDescent="0.2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>
        <v>178600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44700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44700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133900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36.4" customHeight="1" x14ac:dyDescent="0.2">
      <c r="A31" s="95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55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>
        <v>35000</v>
      </c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35000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35000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0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109.35" customHeight="1" x14ac:dyDescent="0.2">
      <c r="A32" s="99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57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v>-147990.31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-147990.31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147990.31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60.75" customHeight="1" x14ac:dyDescent="0.2">
      <c r="A33" s="95" t="s">
        <v>58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59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-49900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-49900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49900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6" t="s">
        <v>60</v>
      </c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2" t="s">
        <v>61</v>
      </c>
    </row>
    <row r="44" spans="1:166" ht="12.75" customHeight="1" x14ac:dyDescent="0.2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</row>
    <row r="45" spans="1:166" ht="24" customHeight="1" x14ac:dyDescent="0.2">
      <c r="A45" s="83" t="s">
        <v>21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4"/>
      <c r="AK45" s="87" t="s">
        <v>22</v>
      </c>
      <c r="AL45" s="83"/>
      <c r="AM45" s="83"/>
      <c r="AN45" s="83"/>
      <c r="AO45" s="83"/>
      <c r="AP45" s="84"/>
      <c r="AQ45" s="87" t="s">
        <v>62</v>
      </c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4"/>
      <c r="BC45" s="87" t="s">
        <v>63</v>
      </c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4"/>
      <c r="BU45" s="87" t="s">
        <v>64</v>
      </c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4"/>
      <c r="CH45" s="74" t="s">
        <v>25</v>
      </c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6"/>
      <c r="EK45" s="74" t="s">
        <v>65</v>
      </c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98"/>
    </row>
    <row r="46" spans="1:166" ht="78.75" customHeight="1" x14ac:dyDescent="0.2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6"/>
      <c r="AK46" s="88"/>
      <c r="AL46" s="85"/>
      <c r="AM46" s="85"/>
      <c r="AN46" s="85"/>
      <c r="AO46" s="85"/>
      <c r="AP46" s="86"/>
      <c r="AQ46" s="88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6"/>
      <c r="BC46" s="88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6"/>
      <c r="BU46" s="88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6"/>
      <c r="CH46" s="75" t="s">
        <v>66</v>
      </c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6"/>
      <c r="CX46" s="74" t="s">
        <v>28</v>
      </c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6"/>
      <c r="DK46" s="74" t="s">
        <v>29</v>
      </c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6"/>
      <c r="DX46" s="74" t="s">
        <v>30</v>
      </c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6"/>
      <c r="EK46" s="88" t="s">
        <v>67</v>
      </c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6"/>
      <c r="EX46" s="74" t="s">
        <v>68</v>
      </c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98"/>
    </row>
    <row r="47" spans="1:166" ht="14.25" customHeight="1" x14ac:dyDescent="0.2">
      <c r="A47" s="80">
        <v>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1"/>
      <c r="AK47" s="77">
        <v>2</v>
      </c>
      <c r="AL47" s="78"/>
      <c r="AM47" s="78"/>
      <c r="AN47" s="78"/>
      <c r="AO47" s="78"/>
      <c r="AP47" s="79"/>
      <c r="AQ47" s="77">
        <v>3</v>
      </c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9"/>
      <c r="BC47" s="77">
        <v>4</v>
      </c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9"/>
      <c r="BU47" s="77">
        <v>5</v>
      </c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9"/>
      <c r="CH47" s="77">
        <v>6</v>
      </c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9"/>
      <c r="CX47" s="77">
        <v>7</v>
      </c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9"/>
      <c r="DK47" s="77">
        <v>8</v>
      </c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9"/>
      <c r="DX47" s="77">
        <v>9</v>
      </c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9"/>
      <c r="EK47" s="77">
        <v>10</v>
      </c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62">
        <v>11</v>
      </c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4"/>
    </row>
    <row r="48" spans="1:166" ht="15" customHeight="1" x14ac:dyDescent="0.2">
      <c r="A48" s="97" t="s">
        <v>69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67" t="s">
        <v>70</v>
      </c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72">
        <v>7198700</v>
      </c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>
        <v>7198700</v>
      </c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>
        <v>1115325.48</v>
      </c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>
        <f t="shared" ref="DX48:DX87" si="2">CH48+CX48+DK48</f>
        <v>1115325.48</v>
      </c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>
        <f t="shared" ref="EK48:EK86" si="3">BC48-DX48</f>
        <v>6083374.5199999996</v>
      </c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>
        <f t="shared" ref="EX48:EX86" si="4">BU48-DX48</f>
        <v>6083374.5199999996</v>
      </c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3"/>
    </row>
    <row r="49" spans="1:166" ht="15" customHeight="1" x14ac:dyDescent="0.2">
      <c r="A49" s="35" t="s">
        <v>33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44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32">
        <v>7198700</v>
      </c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>
        <v>7198700</v>
      </c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>
        <v>1115325.48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>
        <f t="shared" si="2"/>
        <v>1115325.48</v>
      </c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>
        <f t="shared" si="3"/>
        <v>6083374.5199999996</v>
      </c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>
        <f t="shared" si="4"/>
        <v>6083374.5199999996</v>
      </c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3"/>
    </row>
    <row r="50" spans="1:166" ht="12.75" x14ac:dyDescent="0.2">
      <c r="A50" s="95" t="s">
        <v>71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6"/>
      <c r="AK50" s="44"/>
      <c r="AL50" s="45"/>
      <c r="AM50" s="45"/>
      <c r="AN50" s="45"/>
      <c r="AO50" s="45"/>
      <c r="AP50" s="45"/>
      <c r="AQ50" s="45" t="s">
        <v>72</v>
      </c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32">
        <v>438520</v>
      </c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>
        <v>438520</v>
      </c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>
        <v>112394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>
        <f t="shared" si="2"/>
        <v>112394</v>
      </c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>
        <f t="shared" si="3"/>
        <v>326126</v>
      </c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>
        <f t="shared" si="4"/>
        <v>326126</v>
      </c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3"/>
    </row>
    <row r="51" spans="1:166" ht="24.2" customHeight="1" x14ac:dyDescent="0.2">
      <c r="A51" s="95" t="s">
        <v>73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6"/>
      <c r="AK51" s="44"/>
      <c r="AL51" s="45"/>
      <c r="AM51" s="45"/>
      <c r="AN51" s="45"/>
      <c r="AO51" s="45"/>
      <c r="AP51" s="45"/>
      <c r="AQ51" s="45" t="s">
        <v>74</v>
      </c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32">
        <v>132480</v>
      </c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>
        <v>132480</v>
      </c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>
        <v>33942.99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>
        <f t="shared" si="2"/>
        <v>33942.99</v>
      </c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>
        <f t="shared" si="3"/>
        <v>98537.010000000009</v>
      </c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>
        <f t="shared" si="4"/>
        <v>98537.010000000009</v>
      </c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3"/>
    </row>
    <row r="52" spans="1:166" ht="12.75" x14ac:dyDescent="0.2">
      <c r="A52" s="95" t="s">
        <v>71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44"/>
      <c r="AL52" s="45"/>
      <c r="AM52" s="45"/>
      <c r="AN52" s="45"/>
      <c r="AO52" s="45"/>
      <c r="AP52" s="45"/>
      <c r="AQ52" s="45" t="s">
        <v>75</v>
      </c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32">
        <v>293000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>
        <v>293000</v>
      </c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>
        <v>73085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>
        <f t="shared" si="2"/>
        <v>73085</v>
      </c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>
        <f t="shared" si="3"/>
        <v>219915</v>
      </c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>
        <f t="shared" si="4"/>
        <v>219915</v>
      </c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3"/>
    </row>
    <row r="53" spans="1:166" ht="24.2" customHeight="1" x14ac:dyDescent="0.2">
      <c r="A53" s="95" t="s">
        <v>73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6"/>
      <c r="AK53" s="44"/>
      <c r="AL53" s="45"/>
      <c r="AM53" s="45"/>
      <c r="AN53" s="45"/>
      <c r="AO53" s="45"/>
      <c r="AP53" s="45"/>
      <c r="AQ53" s="45" t="s">
        <v>76</v>
      </c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32">
        <v>86000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>
        <v>86000</v>
      </c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>
        <v>22083.17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>
        <f t="shared" si="2"/>
        <v>22083.17</v>
      </c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>
        <f t="shared" si="3"/>
        <v>63916.83</v>
      </c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>
        <f t="shared" si="4"/>
        <v>63916.83</v>
      </c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3"/>
    </row>
    <row r="54" spans="1:166" ht="12.75" x14ac:dyDescent="0.2">
      <c r="A54" s="95" t="s">
        <v>77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6"/>
      <c r="AK54" s="44"/>
      <c r="AL54" s="45"/>
      <c r="AM54" s="45"/>
      <c r="AN54" s="45"/>
      <c r="AO54" s="45"/>
      <c r="AP54" s="45"/>
      <c r="AQ54" s="45" t="s">
        <v>78</v>
      </c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32">
        <v>25000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>
        <v>25000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>
        <v>454.99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>
        <f t="shared" si="2"/>
        <v>454.99</v>
      </c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>
        <f t="shared" si="3"/>
        <v>24545.01</v>
      </c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>
        <f t="shared" si="4"/>
        <v>24545.01</v>
      </c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12.75" x14ac:dyDescent="0.2">
      <c r="A55" s="95" t="s">
        <v>79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6"/>
      <c r="AK55" s="44"/>
      <c r="AL55" s="45"/>
      <c r="AM55" s="45"/>
      <c r="AN55" s="45"/>
      <c r="AO55" s="45"/>
      <c r="AP55" s="45"/>
      <c r="AQ55" s="45" t="s">
        <v>80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2">
        <v>139200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139200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>
        <v>65526.5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65526.5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73673.5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73673.5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12.75" x14ac:dyDescent="0.2">
      <c r="A56" s="95" t="s">
        <v>81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44"/>
      <c r="AL56" s="45"/>
      <c r="AM56" s="45"/>
      <c r="AN56" s="45"/>
      <c r="AO56" s="45"/>
      <c r="AP56" s="45"/>
      <c r="AQ56" s="45" t="s">
        <v>82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2">
        <v>9333.51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>
        <v>9333.51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>
        <v>1525.16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1525.16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7808.35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7808.35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48.6" customHeight="1" x14ac:dyDescent="0.2">
      <c r="A57" s="95" t="s">
        <v>83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44"/>
      <c r="AL57" s="45"/>
      <c r="AM57" s="45"/>
      <c r="AN57" s="45"/>
      <c r="AO57" s="45"/>
      <c r="AP57" s="45"/>
      <c r="AQ57" s="45" t="s">
        <v>84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50698.28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50698.28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0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50698.28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50698.28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24.2" customHeight="1" x14ac:dyDescent="0.2">
      <c r="A58" s="95" t="s">
        <v>85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4"/>
      <c r="AL58" s="45"/>
      <c r="AM58" s="45"/>
      <c r="AN58" s="45"/>
      <c r="AO58" s="45"/>
      <c r="AP58" s="45"/>
      <c r="AQ58" s="45" t="s">
        <v>86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134613.79999999999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134613.79999999999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>
        <v>40511.9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40511.9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94101.9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94101.9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12.75" x14ac:dyDescent="0.2">
      <c r="A59" s="95" t="s">
        <v>87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88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162176.91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162176.91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>
        <v>79832.5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79832.5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82344.41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82344.41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24.2" customHeight="1" x14ac:dyDescent="0.2">
      <c r="A60" s="95" t="s">
        <v>89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90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41557.5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41557.5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>
        <v>41557.5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41557.5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0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0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12.75" x14ac:dyDescent="0.2">
      <c r="A61" s="95" t="s">
        <v>81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91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14000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14000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0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14000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14000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12.75" x14ac:dyDescent="0.2">
      <c r="A62" s="95" t="s">
        <v>92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93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4020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4020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1020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1020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3000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3000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12.75" x14ac:dyDescent="0.2">
      <c r="A63" s="95" t="s">
        <v>92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94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230900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230900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>
        <v>91963.29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91963.29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138936.71000000002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138936.71000000002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12.75" x14ac:dyDescent="0.2">
      <c r="A64" s="95" t="s">
        <v>71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95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330000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330000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71311.600000000006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71311.600000000006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258688.4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258688.4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24.2" customHeight="1" x14ac:dyDescent="0.2">
      <c r="A65" s="95" t="s">
        <v>73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96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100000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100000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21536.1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21536.1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78463.899999999994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78463.899999999994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12.75" x14ac:dyDescent="0.2">
      <c r="A66" s="95" t="s">
        <v>87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97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17200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17200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0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17200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17200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24.2" customHeight="1" x14ac:dyDescent="0.2">
      <c r="A67" s="95" t="s">
        <v>98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99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11800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11800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0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11800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11800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36.4" customHeight="1" x14ac:dyDescent="0.2">
      <c r="A68" s="95" t="s">
        <v>100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101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30000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30000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30000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30000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0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0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12.75" x14ac:dyDescent="0.2">
      <c r="A69" s="95" t="s">
        <v>71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102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153600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153600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33888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33888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119712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119712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24.2" customHeight="1" x14ac:dyDescent="0.2">
      <c r="A70" s="95" t="s">
        <v>73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103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23000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23000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10234.18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10234.18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12765.82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12765.82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24.2" customHeight="1" x14ac:dyDescent="0.2">
      <c r="A71" s="95" t="s">
        <v>98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104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2000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2000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0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2000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2000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24.2" customHeight="1" x14ac:dyDescent="0.2">
      <c r="A72" s="95" t="s">
        <v>85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105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287104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287104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189000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189000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98104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98104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12.75" x14ac:dyDescent="0.2">
      <c r="A73" s="95" t="s">
        <v>87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106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2596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2596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0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2596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2596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24.2" customHeight="1" x14ac:dyDescent="0.2">
      <c r="A74" s="95" t="s">
        <v>85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107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99800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99800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0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99800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99800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12.75" x14ac:dyDescent="0.2">
      <c r="A75" s="95" t="s">
        <v>81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108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10000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10000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0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10000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10000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12.75" x14ac:dyDescent="0.2">
      <c r="A76" s="95" t="s">
        <v>81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109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770000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770000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0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770000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770000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12.75" x14ac:dyDescent="0.2">
      <c r="A77" s="95" t="s">
        <v>87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110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3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3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0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3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3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12.75" x14ac:dyDescent="0.2">
      <c r="A78" s="95" t="s">
        <v>79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111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150300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150300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0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150300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150300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24.2" customHeight="1" x14ac:dyDescent="0.2">
      <c r="A79" s="95" t="s">
        <v>85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112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25014.6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25014.6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25014.6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25014.6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0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0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12.75" x14ac:dyDescent="0.2">
      <c r="A80" s="95" t="s">
        <v>87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113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11597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11597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>
        <v>1800</v>
      </c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1800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9797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9797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24.2" customHeight="1" x14ac:dyDescent="0.2">
      <c r="A81" s="95" t="s">
        <v>89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114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40344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40344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>
        <v>40344</v>
      </c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40344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0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0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24.2" customHeight="1" x14ac:dyDescent="0.2">
      <c r="A82" s="95" t="s">
        <v>98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115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179041.4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179041.4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0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179041.4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179041.4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24.2" customHeight="1" x14ac:dyDescent="0.2">
      <c r="A83" s="95" t="s">
        <v>98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116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85000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85000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2"/>
        <v>0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3"/>
        <v>85000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4"/>
        <v>85000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36.4" customHeight="1" x14ac:dyDescent="0.2">
      <c r="A84" s="95" t="s">
        <v>117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118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2960500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2960500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2"/>
        <v>0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3"/>
        <v>2960500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4"/>
        <v>2960500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24.2" customHeight="1" x14ac:dyDescent="0.2">
      <c r="A85" s="95" t="s">
        <v>119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120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20000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20000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2"/>
        <v>0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3"/>
        <v>20000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4"/>
        <v>20000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36.4" customHeight="1" x14ac:dyDescent="0.2">
      <c r="A86" s="95" t="s">
        <v>117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121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128300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128300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>
        <v>128300</v>
      </c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2"/>
        <v>128300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3"/>
        <v>0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4"/>
        <v>0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24" customHeight="1" x14ac:dyDescent="0.2">
      <c r="A87" s="92" t="s">
        <v>122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3"/>
      <c r="AK87" s="21" t="s">
        <v>123</v>
      </c>
      <c r="AL87" s="22"/>
      <c r="AM87" s="22"/>
      <c r="AN87" s="22"/>
      <c r="AO87" s="22"/>
      <c r="AP87" s="22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16">
        <v>-249600</v>
      </c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>
        <v>-249600</v>
      </c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>
        <v>1002451.32</v>
      </c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32">
        <f t="shared" si="2"/>
        <v>1002451.32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7"/>
    </row>
    <row r="88" spans="1:166" ht="24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35.2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35.2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12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8.2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9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6" t="s">
        <v>124</v>
      </c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6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2" t="s">
        <v>125</v>
      </c>
    </row>
    <row r="95" spans="1:166" ht="12.75" customHeight="1" x14ac:dyDescent="0.2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/>
      <c r="EH95" s="89"/>
      <c r="EI95" s="89"/>
      <c r="EJ95" s="89"/>
      <c r="EK95" s="89"/>
      <c r="EL95" s="89"/>
      <c r="EM95" s="89"/>
      <c r="EN95" s="89"/>
      <c r="EO95" s="89"/>
      <c r="EP95" s="89"/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89"/>
      <c r="FD95" s="89"/>
      <c r="FE95" s="89"/>
      <c r="FF95" s="89"/>
      <c r="FG95" s="89"/>
      <c r="FH95" s="89"/>
      <c r="FI95" s="89"/>
      <c r="FJ95" s="89"/>
    </row>
    <row r="96" spans="1:166" ht="11.25" customHeight="1" x14ac:dyDescent="0.2">
      <c r="A96" s="83" t="s">
        <v>21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4"/>
      <c r="AP96" s="87" t="s">
        <v>22</v>
      </c>
      <c r="AQ96" s="83"/>
      <c r="AR96" s="83"/>
      <c r="AS96" s="83"/>
      <c r="AT96" s="83"/>
      <c r="AU96" s="84"/>
      <c r="AV96" s="87" t="s">
        <v>126</v>
      </c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4"/>
      <c r="BL96" s="87" t="s">
        <v>63</v>
      </c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4"/>
      <c r="CF96" s="74" t="s">
        <v>25</v>
      </c>
      <c r="CG96" s="75"/>
      <c r="CH96" s="75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6"/>
      <c r="ET96" s="87" t="s">
        <v>26</v>
      </c>
      <c r="EU96" s="83"/>
      <c r="EV96" s="83"/>
      <c r="EW96" s="83"/>
      <c r="EX96" s="83"/>
      <c r="EY96" s="83"/>
      <c r="EZ96" s="83"/>
      <c r="FA96" s="83"/>
      <c r="FB96" s="83"/>
      <c r="FC96" s="83"/>
      <c r="FD96" s="83"/>
      <c r="FE96" s="83"/>
      <c r="FF96" s="83"/>
      <c r="FG96" s="83"/>
      <c r="FH96" s="83"/>
      <c r="FI96" s="83"/>
      <c r="FJ96" s="90"/>
    </row>
    <row r="97" spans="1:166" ht="69.75" customHeight="1" x14ac:dyDescent="0.2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6"/>
      <c r="AP97" s="88"/>
      <c r="AQ97" s="85"/>
      <c r="AR97" s="85"/>
      <c r="AS97" s="85"/>
      <c r="AT97" s="85"/>
      <c r="AU97" s="86"/>
      <c r="AV97" s="88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6"/>
      <c r="BL97" s="88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6"/>
      <c r="CF97" s="75" t="s">
        <v>127</v>
      </c>
      <c r="CG97" s="75"/>
      <c r="CH97" s="75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6"/>
      <c r="CW97" s="74" t="s">
        <v>28</v>
      </c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6"/>
      <c r="DN97" s="74" t="s">
        <v>29</v>
      </c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6"/>
      <c r="EE97" s="74" t="s">
        <v>30</v>
      </c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6"/>
      <c r="ET97" s="88"/>
      <c r="EU97" s="85"/>
      <c r="EV97" s="85"/>
      <c r="EW97" s="85"/>
      <c r="EX97" s="85"/>
      <c r="EY97" s="85"/>
      <c r="EZ97" s="85"/>
      <c r="FA97" s="85"/>
      <c r="FB97" s="85"/>
      <c r="FC97" s="85"/>
      <c r="FD97" s="85"/>
      <c r="FE97" s="85"/>
      <c r="FF97" s="85"/>
      <c r="FG97" s="85"/>
      <c r="FH97" s="85"/>
      <c r="FI97" s="85"/>
      <c r="FJ97" s="91"/>
    </row>
    <row r="98" spans="1:166" ht="12" customHeight="1" x14ac:dyDescent="0.2">
      <c r="A98" s="80">
        <v>1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1"/>
      <c r="AP98" s="77">
        <v>2</v>
      </c>
      <c r="AQ98" s="78"/>
      <c r="AR98" s="78"/>
      <c r="AS98" s="78"/>
      <c r="AT98" s="78"/>
      <c r="AU98" s="79"/>
      <c r="AV98" s="77">
        <v>3</v>
      </c>
      <c r="AW98" s="78"/>
      <c r="AX98" s="78"/>
      <c r="AY98" s="78"/>
      <c r="AZ98" s="78"/>
      <c r="BA98" s="78"/>
      <c r="BB98" s="78"/>
      <c r="BC98" s="78"/>
      <c r="BD98" s="78"/>
      <c r="BE98" s="63"/>
      <c r="BF98" s="63"/>
      <c r="BG98" s="63"/>
      <c r="BH98" s="63"/>
      <c r="BI98" s="63"/>
      <c r="BJ98" s="63"/>
      <c r="BK98" s="82"/>
      <c r="BL98" s="77">
        <v>4</v>
      </c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9"/>
      <c r="CF98" s="77">
        <v>5</v>
      </c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9"/>
      <c r="CW98" s="77">
        <v>6</v>
      </c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9"/>
      <c r="DN98" s="77">
        <v>7</v>
      </c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9"/>
      <c r="EE98" s="77">
        <v>8</v>
      </c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9"/>
      <c r="ET98" s="62">
        <v>9</v>
      </c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4"/>
    </row>
    <row r="99" spans="1:166" ht="37.5" customHeight="1" x14ac:dyDescent="0.2">
      <c r="A99" s="65" t="s">
        <v>128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6"/>
      <c r="AP99" s="67" t="s">
        <v>129</v>
      </c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9"/>
      <c r="BF99" s="70"/>
      <c r="BG99" s="70"/>
      <c r="BH99" s="70"/>
      <c r="BI99" s="70"/>
      <c r="BJ99" s="70"/>
      <c r="BK99" s="71"/>
      <c r="BL99" s="72">
        <v>249600</v>
      </c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>
        <v>-1002451.32</v>
      </c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>
        <f t="shared" ref="EE99:EE113" si="5">CF99+CW99+DN99</f>
        <v>-1002451.32</v>
      </c>
      <c r="EF99" s="72"/>
      <c r="EG99" s="72"/>
      <c r="EH99" s="72"/>
      <c r="EI99" s="72"/>
      <c r="EJ99" s="72"/>
      <c r="EK99" s="72"/>
      <c r="EL99" s="72"/>
      <c r="EM99" s="72"/>
      <c r="EN99" s="72"/>
      <c r="EO99" s="72"/>
      <c r="EP99" s="72"/>
      <c r="EQ99" s="72"/>
      <c r="ER99" s="72"/>
      <c r="ES99" s="72"/>
      <c r="ET99" s="72">
        <f t="shared" ref="ET99:ET104" si="6">BL99-CF99-CW99-DN99</f>
        <v>1252051.3199999998</v>
      </c>
      <c r="EU99" s="72"/>
      <c r="EV99" s="72"/>
      <c r="EW99" s="72"/>
      <c r="EX99" s="72"/>
      <c r="EY99" s="72"/>
      <c r="EZ99" s="72"/>
      <c r="FA99" s="72"/>
      <c r="FB99" s="72"/>
      <c r="FC99" s="72"/>
      <c r="FD99" s="72"/>
      <c r="FE99" s="72"/>
      <c r="FF99" s="72"/>
      <c r="FG99" s="72"/>
      <c r="FH99" s="72"/>
      <c r="FI99" s="72"/>
      <c r="FJ99" s="73"/>
    </row>
    <row r="100" spans="1:166" ht="36.75" customHeight="1" x14ac:dyDescent="0.2">
      <c r="A100" s="59" t="s">
        <v>130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60"/>
      <c r="AP100" s="44" t="s">
        <v>131</v>
      </c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6"/>
      <c r="BF100" s="38"/>
      <c r="BG100" s="38"/>
      <c r="BH100" s="38"/>
      <c r="BI100" s="38"/>
      <c r="BJ100" s="38"/>
      <c r="BK100" s="39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29">
        <f t="shared" si="5"/>
        <v>0</v>
      </c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1"/>
      <c r="ET100" s="29">
        <f t="shared" si="6"/>
        <v>0</v>
      </c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61"/>
    </row>
    <row r="101" spans="1:166" ht="17.25" customHeight="1" x14ac:dyDescent="0.2">
      <c r="A101" s="47" t="s">
        <v>132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8"/>
      <c r="AP101" s="49"/>
      <c r="AQ101" s="50"/>
      <c r="AR101" s="50"/>
      <c r="AS101" s="50"/>
      <c r="AT101" s="50"/>
      <c r="AU101" s="51"/>
      <c r="AV101" s="52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4"/>
      <c r="BL101" s="55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7"/>
      <c r="CF101" s="55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7"/>
      <c r="CW101" s="55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7"/>
      <c r="DN101" s="55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7"/>
      <c r="EE101" s="32">
        <f t="shared" si="5"/>
        <v>0</v>
      </c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>
        <f t="shared" si="6"/>
        <v>0</v>
      </c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3"/>
    </row>
    <row r="102" spans="1:166" ht="24" customHeight="1" x14ac:dyDescent="0.2">
      <c r="A102" s="59" t="s">
        <v>133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60"/>
      <c r="AP102" s="44" t="s">
        <v>134</v>
      </c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6"/>
      <c r="BF102" s="38"/>
      <c r="BG102" s="38"/>
      <c r="BH102" s="38"/>
      <c r="BI102" s="38"/>
      <c r="BJ102" s="38"/>
      <c r="BK102" s="39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>
        <f t="shared" si="5"/>
        <v>0</v>
      </c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>
        <f t="shared" si="6"/>
        <v>0</v>
      </c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3"/>
    </row>
    <row r="103" spans="1:166" ht="17.25" customHeight="1" x14ac:dyDescent="0.2">
      <c r="A103" s="47" t="s">
        <v>132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8"/>
      <c r="AP103" s="49"/>
      <c r="AQ103" s="50"/>
      <c r="AR103" s="50"/>
      <c r="AS103" s="50"/>
      <c r="AT103" s="50"/>
      <c r="AU103" s="51"/>
      <c r="AV103" s="52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4"/>
      <c r="BL103" s="55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7"/>
      <c r="CF103" s="55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7"/>
      <c r="CW103" s="55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7"/>
      <c r="DN103" s="55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7"/>
      <c r="EE103" s="32">
        <f t="shared" si="5"/>
        <v>0</v>
      </c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>
        <f t="shared" si="6"/>
        <v>0</v>
      </c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3"/>
    </row>
    <row r="104" spans="1:166" ht="31.5" customHeight="1" x14ac:dyDescent="0.2">
      <c r="A104" s="58" t="s">
        <v>135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44" t="s">
        <v>136</v>
      </c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6"/>
      <c r="BF104" s="38"/>
      <c r="BG104" s="38"/>
      <c r="BH104" s="38"/>
      <c r="BI104" s="38"/>
      <c r="BJ104" s="38"/>
      <c r="BK104" s="39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>
        <f t="shared" si="5"/>
        <v>0</v>
      </c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>
        <f t="shared" si="6"/>
        <v>0</v>
      </c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3"/>
    </row>
    <row r="105" spans="1:166" ht="15" customHeight="1" x14ac:dyDescent="0.2">
      <c r="A105" s="35" t="s">
        <v>137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44" t="s">
        <v>138</v>
      </c>
      <c r="AQ105" s="45"/>
      <c r="AR105" s="45"/>
      <c r="AS105" s="45"/>
      <c r="AT105" s="45"/>
      <c r="AU105" s="45"/>
      <c r="AV105" s="22"/>
      <c r="AW105" s="22"/>
      <c r="AX105" s="22"/>
      <c r="AY105" s="22"/>
      <c r="AZ105" s="22"/>
      <c r="BA105" s="22"/>
      <c r="BB105" s="22"/>
      <c r="BC105" s="22"/>
      <c r="BD105" s="22"/>
      <c r="BE105" s="23"/>
      <c r="BF105" s="24"/>
      <c r="BG105" s="24"/>
      <c r="BH105" s="24"/>
      <c r="BI105" s="24"/>
      <c r="BJ105" s="24"/>
      <c r="BK105" s="25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>
        <f t="shared" si="5"/>
        <v>0</v>
      </c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3"/>
    </row>
    <row r="106" spans="1:166" ht="15" customHeight="1" x14ac:dyDescent="0.2">
      <c r="A106" s="35" t="s">
        <v>139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6"/>
      <c r="AP106" s="37" t="s">
        <v>140</v>
      </c>
      <c r="AQ106" s="38"/>
      <c r="AR106" s="38"/>
      <c r="AS106" s="38"/>
      <c r="AT106" s="38"/>
      <c r="AU106" s="39"/>
      <c r="AV106" s="40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2"/>
      <c r="BL106" s="29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1"/>
      <c r="CF106" s="29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1"/>
      <c r="CW106" s="29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1"/>
      <c r="DN106" s="29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1"/>
      <c r="EE106" s="32">
        <f t="shared" si="5"/>
        <v>0</v>
      </c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3"/>
    </row>
    <row r="107" spans="1:166" ht="31.5" customHeight="1" x14ac:dyDescent="0.2">
      <c r="A107" s="34" t="s">
        <v>141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43"/>
      <c r="AP107" s="44" t="s">
        <v>142</v>
      </c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6"/>
      <c r="BF107" s="38"/>
      <c r="BG107" s="38"/>
      <c r="BH107" s="38"/>
      <c r="BI107" s="38"/>
      <c r="BJ107" s="38"/>
      <c r="BK107" s="39"/>
      <c r="BL107" s="32">
        <v>249600</v>
      </c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>
        <v>-1002451.32</v>
      </c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>
        <f t="shared" si="5"/>
        <v>-1002451.32</v>
      </c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3"/>
    </row>
    <row r="108" spans="1:166" ht="38.25" customHeight="1" x14ac:dyDescent="0.2">
      <c r="A108" s="34" t="s">
        <v>143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6"/>
      <c r="AP108" s="37" t="s">
        <v>144</v>
      </c>
      <c r="AQ108" s="38"/>
      <c r="AR108" s="38"/>
      <c r="AS108" s="38"/>
      <c r="AT108" s="38"/>
      <c r="AU108" s="39"/>
      <c r="AV108" s="40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2"/>
      <c r="BL108" s="29">
        <v>249600</v>
      </c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1"/>
      <c r="CF108" s="29">
        <v>-1002451.32</v>
      </c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1"/>
      <c r="CW108" s="29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1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>
        <f t="shared" si="5"/>
        <v>-1002451.32</v>
      </c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3"/>
    </row>
    <row r="109" spans="1:166" ht="36" customHeight="1" x14ac:dyDescent="0.2">
      <c r="A109" s="34" t="s">
        <v>145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6"/>
      <c r="AP109" s="44" t="s">
        <v>146</v>
      </c>
      <c r="AQ109" s="45"/>
      <c r="AR109" s="45"/>
      <c r="AS109" s="45"/>
      <c r="AT109" s="45"/>
      <c r="AU109" s="45"/>
      <c r="AV109" s="22"/>
      <c r="AW109" s="22"/>
      <c r="AX109" s="22"/>
      <c r="AY109" s="22"/>
      <c r="AZ109" s="22"/>
      <c r="BA109" s="22"/>
      <c r="BB109" s="22"/>
      <c r="BC109" s="22"/>
      <c r="BD109" s="22"/>
      <c r="BE109" s="23"/>
      <c r="BF109" s="24"/>
      <c r="BG109" s="24"/>
      <c r="BH109" s="24"/>
      <c r="BI109" s="24"/>
      <c r="BJ109" s="24"/>
      <c r="BK109" s="25"/>
      <c r="BL109" s="32">
        <v>-6949100</v>
      </c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>
        <v>-2117776.7999999998</v>
      </c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>
        <f t="shared" si="5"/>
        <v>-2117776.7999999998</v>
      </c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3"/>
    </row>
    <row r="110" spans="1:166" ht="26.25" customHeight="1" x14ac:dyDescent="0.2">
      <c r="A110" s="34" t="s">
        <v>147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6"/>
      <c r="AP110" s="37" t="s">
        <v>148</v>
      </c>
      <c r="AQ110" s="38"/>
      <c r="AR110" s="38"/>
      <c r="AS110" s="38"/>
      <c r="AT110" s="38"/>
      <c r="AU110" s="39"/>
      <c r="AV110" s="40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2"/>
      <c r="BL110" s="29">
        <v>7198700</v>
      </c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1"/>
      <c r="CF110" s="29">
        <v>1115325.48</v>
      </c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1"/>
      <c r="CW110" s="29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1"/>
      <c r="DN110" s="29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1"/>
      <c r="EE110" s="32">
        <f t="shared" si="5"/>
        <v>1115325.48</v>
      </c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3"/>
    </row>
    <row r="111" spans="1:166" ht="27.75" customHeight="1" x14ac:dyDescent="0.2">
      <c r="A111" s="34" t="s">
        <v>149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43"/>
      <c r="AP111" s="44" t="s">
        <v>150</v>
      </c>
      <c r="AQ111" s="45"/>
      <c r="AR111" s="45"/>
      <c r="AS111" s="45"/>
      <c r="AT111" s="45"/>
      <c r="AU111" s="45"/>
      <c r="AV111" s="22"/>
      <c r="AW111" s="22"/>
      <c r="AX111" s="22"/>
      <c r="AY111" s="22"/>
      <c r="AZ111" s="22"/>
      <c r="BA111" s="22"/>
      <c r="BB111" s="22"/>
      <c r="BC111" s="22"/>
      <c r="BD111" s="22"/>
      <c r="BE111" s="23"/>
      <c r="BF111" s="24"/>
      <c r="BG111" s="24"/>
      <c r="BH111" s="24"/>
      <c r="BI111" s="24"/>
      <c r="BJ111" s="24"/>
      <c r="BK111" s="25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29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1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>
        <f t="shared" si="5"/>
        <v>0</v>
      </c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3"/>
    </row>
    <row r="112" spans="1:166" ht="24" customHeight="1" x14ac:dyDescent="0.2">
      <c r="A112" s="34" t="s">
        <v>151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6"/>
      <c r="AP112" s="37" t="s">
        <v>152</v>
      </c>
      <c r="AQ112" s="38"/>
      <c r="AR112" s="38"/>
      <c r="AS112" s="38"/>
      <c r="AT112" s="38"/>
      <c r="AU112" s="39"/>
      <c r="AV112" s="40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2"/>
      <c r="BL112" s="29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1"/>
      <c r="CF112" s="29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1"/>
      <c r="CW112" s="29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1"/>
      <c r="DN112" s="29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1"/>
      <c r="EE112" s="32">
        <f t="shared" si="5"/>
        <v>0</v>
      </c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3"/>
    </row>
    <row r="113" spans="1:166" ht="25.5" customHeight="1" x14ac:dyDescent="0.2">
      <c r="A113" s="18" t="s">
        <v>153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20"/>
      <c r="AP113" s="21" t="s">
        <v>154</v>
      </c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3"/>
      <c r="BF113" s="24"/>
      <c r="BG113" s="24"/>
      <c r="BH113" s="24"/>
      <c r="BI113" s="24"/>
      <c r="BJ113" s="24"/>
      <c r="BK113" s="25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26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8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>
        <f t="shared" si="5"/>
        <v>0</v>
      </c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7"/>
    </row>
    <row r="114" spans="1:166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 x14ac:dyDescent="0.2">
      <c r="A116" s="1" t="s">
        <v>155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"/>
      <c r="AG116" s="1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 t="s">
        <v>156</v>
      </c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15" t="s">
        <v>157</v>
      </c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"/>
      <c r="AG117" s="1"/>
      <c r="AH117" s="15" t="s">
        <v>158</v>
      </c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 t="s">
        <v>159</v>
      </c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"/>
      <c r="DR117" s="1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 x14ac:dyDescent="0.2">
      <c r="A118" s="1" t="s">
        <v>160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"/>
      <c r="AG118" s="1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5" t="s">
        <v>157</v>
      </c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7"/>
      <c r="DR118" s="7"/>
      <c r="DS118" s="15" t="s">
        <v>158</v>
      </c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5" t="s">
        <v>157</v>
      </c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7"/>
      <c r="AG119" s="7"/>
      <c r="AH119" s="15" t="s">
        <v>158</v>
      </c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7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 x14ac:dyDescent="0.2">
      <c r="A121" s="12" t="s">
        <v>161</v>
      </c>
      <c r="B121" s="12"/>
      <c r="C121" s="13"/>
      <c r="D121" s="13"/>
      <c r="E121" s="13"/>
      <c r="F121" s="1" t="s">
        <v>161</v>
      </c>
      <c r="G121" s="1"/>
      <c r="H121" s="1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2">
        <v>200</v>
      </c>
      <c r="Z121" s="12"/>
      <c r="AA121" s="12"/>
      <c r="AB121" s="12"/>
      <c r="AC121" s="12"/>
      <c r="AD121" s="11"/>
      <c r="AE121" s="11"/>
      <c r="AF121" s="1"/>
      <c r="AG121" s="1" t="s">
        <v>162</v>
      </c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1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1"/>
      <c r="CY122" s="1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1"/>
      <c r="DW122" s="1"/>
      <c r="DX122" s="2"/>
      <c r="DY122" s="2"/>
      <c r="DZ122" s="5"/>
      <c r="EA122" s="5"/>
      <c r="EB122" s="5"/>
      <c r="EC122" s="1"/>
      <c r="ED122" s="1"/>
      <c r="EE122" s="1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2"/>
      <c r="EW122" s="2"/>
      <c r="EX122" s="2"/>
      <c r="EY122" s="2"/>
      <c r="EZ122" s="2"/>
      <c r="FA122" s="8"/>
      <c r="FB122" s="8"/>
      <c r="FC122" s="1"/>
      <c r="FD122" s="1"/>
      <c r="FE122" s="1"/>
      <c r="FF122" s="1"/>
      <c r="FG122" s="1"/>
      <c r="FH122" s="1"/>
      <c r="FI122" s="1"/>
      <c r="FJ122" s="1"/>
    </row>
    <row r="123" spans="1:166" ht="9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1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10"/>
      <c r="CY123" s="10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</sheetData>
  <mergeCells count="809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BU45:CG46"/>
    <mergeCell ref="CH45:EJ45"/>
    <mergeCell ref="EK45:FJ45"/>
    <mergeCell ref="CH46:CW46"/>
    <mergeCell ref="CX46:DJ46"/>
    <mergeCell ref="DK46:DW46"/>
    <mergeCell ref="DX46:EJ46"/>
    <mergeCell ref="EK46:EW46"/>
    <mergeCell ref="A44:FJ4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CH47:CW47"/>
    <mergeCell ref="CX47:DJ47"/>
    <mergeCell ref="DK47:DW47"/>
    <mergeCell ref="DX47:EJ47"/>
    <mergeCell ref="EK47:EW47"/>
    <mergeCell ref="EX47:FJ47"/>
    <mergeCell ref="A45:AJ46"/>
    <mergeCell ref="AK45:AP46"/>
    <mergeCell ref="AQ45:BB46"/>
    <mergeCell ref="BC45:BT46"/>
    <mergeCell ref="EX46:FJ46"/>
    <mergeCell ref="A47:AJ47"/>
    <mergeCell ref="AK47:AP47"/>
    <mergeCell ref="AQ47:BB47"/>
    <mergeCell ref="BC47:BT47"/>
    <mergeCell ref="BU47:CG47"/>
    <mergeCell ref="DX48:EJ48"/>
    <mergeCell ref="EK48:EW48"/>
    <mergeCell ref="EX48:FJ48"/>
    <mergeCell ref="EK49:EW49"/>
    <mergeCell ref="EX49:FJ49"/>
    <mergeCell ref="DX49:EJ49"/>
    <mergeCell ref="A48:AJ48"/>
    <mergeCell ref="AK48:AP48"/>
    <mergeCell ref="AQ48:BB48"/>
    <mergeCell ref="BC48:BT48"/>
    <mergeCell ref="BU48:CG48"/>
    <mergeCell ref="CH48:CW48"/>
    <mergeCell ref="A49:AJ49"/>
    <mergeCell ref="AK49:AP49"/>
    <mergeCell ref="AQ49:BB49"/>
    <mergeCell ref="BC49:BT49"/>
    <mergeCell ref="BU49:CG49"/>
    <mergeCell ref="DK49:DW49"/>
    <mergeCell ref="CH49:CW49"/>
    <mergeCell ref="CX49:DJ49"/>
    <mergeCell ref="CX48:DJ48"/>
    <mergeCell ref="DK48:DW48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EK50:EW50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EK52:E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EX86:FJ86"/>
    <mergeCell ref="BU86:CG86"/>
    <mergeCell ref="CH86:CW86"/>
    <mergeCell ref="CX86:DJ86"/>
    <mergeCell ref="DK86:DW86"/>
    <mergeCell ref="DX87:EJ87"/>
    <mergeCell ref="DK87:DW87"/>
    <mergeCell ref="A86:AJ86"/>
    <mergeCell ref="AK86:AP86"/>
    <mergeCell ref="AQ86:BB86"/>
    <mergeCell ref="BC86:BT86"/>
    <mergeCell ref="DX86:EJ86"/>
    <mergeCell ref="EK86:EW86"/>
    <mergeCell ref="A95:FJ95"/>
    <mergeCell ref="CF96:ES96"/>
    <mergeCell ref="ET96:FJ97"/>
    <mergeCell ref="CF97:CV97"/>
    <mergeCell ref="CW97:DM97"/>
    <mergeCell ref="DN97:ED97"/>
    <mergeCell ref="A87:AJ87"/>
    <mergeCell ref="AK87:AP87"/>
    <mergeCell ref="AQ87:BB87"/>
    <mergeCell ref="BC87:BT87"/>
    <mergeCell ref="EK87:EW87"/>
    <mergeCell ref="EX87:FJ87"/>
    <mergeCell ref="BU87:CG87"/>
    <mergeCell ref="CH87:CW87"/>
    <mergeCell ref="CX87:DJ87"/>
    <mergeCell ref="EE97:ES97"/>
    <mergeCell ref="CF98:CV98"/>
    <mergeCell ref="CW98:DM98"/>
    <mergeCell ref="DN98:ED98"/>
    <mergeCell ref="EE98:ES98"/>
    <mergeCell ref="A98:AO98"/>
    <mergeCell ref="AP98:AU98"/>
    <mergeCell ref="AV98:BK98"/>
    <mergeCell ref="BL98:CE98"/>
    <mergeCell ref="A96:AO97"/>
    <mergeCell ref="AP96:AU97"/>
    <mergeCell ref="AV96:BK97"/>
    <mergeCell ref="BL96:CE97"/>
    <mergeCell ref="ET98:FJ98"/>
    <mergeCell ref="A99:AO99"/>
    <mergeCell ref="AP99:AU99"/>
    <mergeCell ref="AV99:BK99"/>
    <mergeCell ref="BL99:CE99"/>
    <mergeCell ref="CF99:CV99"/>
    <mergeCell ref="CW99:DM99"/>
    <mergeCell ref="DN99:ED99"/>
    <mergeCell ref="EE99:ES99"/>
    <mergeCell ref="ET99:FJ99"/>
    <mergeCell ref="EE100:ES100"/>
    <mergeCell ref="ET100:FJ100"/>
    <mergeCell ref="ET101:FJ101"/>
    <mergeCell ref="CF101:CV101"/>
    <mergeCell ref="CW101:DM101"/>
    <mergeCell ref="DN101:ED101"/>
    <mergeCell ref="EE101:ES101"/>
    <mergeCell ref="A100:AO100"/>
    <mergeCell ref="AP100:AU100"/>
    <mergeCell ref="AV100:BK100"/>
    <mergeCell ref="BL100:CE100"/>
    <mergeCell ref="CF100:CV100"/>
    <mergeCell ref="CW100:DM100"/>
    <mergeCell ref="A101:AO101"/>
    <mergeCell ref="AP101:AU101"/>
    <mergeCell ref="AV101:BK101"/>
    <mergeCell ref="BL101:CE101"/>
    <mergeCell ref="A102:AO102"/>
    <mergeCell ref="AP102:AU102"/>
    <mergeCell ref="AV102:BK102"/>
    <mergeCell ref="BL102:CE102"/>
    <mergeCell ref="DN100:ED100"/>
    <mergeCell ref="CW102:DM102"/>
    <mergeCell ref="DN102:ED102"/>
    <mergeCell ref="EE102:ES102"/>
    <mergeCell ref="ET102:FJ102"/>
    <mergeCell ref="ET103:FJ103"/>
    <mergeCell ref="CF103:CV103"/>
    <mergeCell ref="CW103:DM103"/>
    <mergeCell ref="DN103:ED103"/>
    <mergeCell ref="EE103:ES103"/>
    <mergeCell ref="A103:AO103"/>
    <mergeCell ref="AP103:AU103"/>
    <mergeCell ref="AV103:BK103"/>
    <mergeCell ref="BL103:CE103"/>
    <mergeCell ref="A104:AO104"/>
    <mergeCell ref="AP104:AU104"/>
    <mergeCell ref="AV104:BK104"/>
    <mergeCell ref="BL104:CE104"/>
    <mergeCell ref="CF102:CV102"/>
    <mergeCell ref="EE105:ES105"/>
    <mergeCell ref="ET105:FJ105"/>
    <mergeCell ref="ET106:FJ106"/>
    <mergeCell ref="A106:AO106"/>
    <mergeCell ref="AP106:AU106"/>
    <mergeCell ref="AV106:BK106"/>
    <mergeCell ref="BL106:CE106"/>
    <mergeCell ref="CF106:CV106"/>
    <mergeCell ref="CF104:CV104"/>
    <mergeCell ref="CW104:DM104"/>
    <mergeCell ref="DN104:ED104"/>
    <mergeCell ref="EE104:ES104"/>
    <mergeCell ref="ET104:FJ104"/>
    <mergeCell ref="A105:AO105"/>
    <mergeCell ref="AP105:AU105"/>
    <mergeCell ref="AV105:BK105"/>
    <mergeCell ref="BL105:CE105"/>
    <mergeCell ref="CF105:CV105"/>
    <mergeCell ref="A107:AO107"/>
    <mergeCell ref="AP107:AU107"/>
    <mergeCell ref="AV107:BK107"/>
    <mergeCell ref="BL107:CE107"/>
    <mergeCell ref="CF107:CV107"/>
    <mergeCell ref="CW107:DM107"/>
    <mergeCell ref="DN107:ED107"/>
    <mergeCell ref="CW105:DM105"/>
    <mergeCell ref="DN105:ED105"/>
    <mergeCell ref="EE107:ES107"/>
    <mergeCell ref="ET107:FJ107"/>
    <mergeCell ref="CF108:CV108"/>
    <mergeCell ref="CW108:DM108"/>
    <mergeCell ref="DN108:ED108"/>
    <mergeCell ref="EE108:ES108"/>
    <mergeCell ref="CW106:DM106"/>
    <mergeCell ref="DN106:ED106"/>
    <mergeCell ref="EE106:ES106"/>
    <mergeCell ref="CW109:DM109"/>
    <mergeCell ref="DN109:ED109"/>
    <mergeCell ref="EE109:ES109"/>
    <mergeCell ref="ET109:FJ109"/>
    <mergeCell ref="CF110:CV110"/>
    <mergeCell ref="CW110:DM110"/>
    <mergeCell ref="DN110:ED110"/>
    <mergeCell ref="EE110:ES110"/>
    <mergeCell ref="A108:AO108"/>
    <mergeCell ref="AP108:AU108"/>
    <mergeCell ref="AV108:BK108"/>
    <mergeCell ref="BL108:CE108"/>
    <mergeCell ref="ET108:FJ108"/>
    <mergeCell ref="A109:AO109"/>
    <mergeCell ref="AP109:AU109"/>
    <mergeCell ref="AV109:BK109"/>
    <mergeCell ref="BL109:CE109"/>
    <mergeCell ref="CF109:CV109"/>
    <mergeCell ref="ET111:FJ111"/>
    <mergeCell ref="A112:AO112"/>
    <mergeCell ref="AP112:AU112"/>
    <mergeCell ref="AV112:BK112"/>
    <mergeCell ref="BL112:CE112"/>
    <mergeCell ref="ET112:FJ112"/>
    <mergeCell ref="CF112:CV112"/>
    <mergeCell ref="A110:AO110"/>
    <mergeCell ref="AP110:AU110"/>
    <mergeCell ref="AV110:BK110"/>
    <mergeCell ref="BL110:CE110"/>
    <mergeCell ref="ET110:FJ110"/>
    <mergeCell ref="A111:AO111"/>
    <mergeCell ref="AP111:AU111"/>
    <mergeCell ref="AV111:BK111"/>
    <mergeCell ref="BL111:CE111"/>
    <mergeCell ref="CF111:CV111"/>
    <mergeCell ref="CW112:DM112"/>
    <mergeCell ref="DN112:ED112"/>
    <mergeCell ref="EE112:ES112"/>
    <mergeCell ref="CW113:DM113"/>
    <mergeCell ref="DN113:ED113"/>
    <mergeCell ref="EE113:ES113"/>
    <mergeCell ref="CW111:DM111"/>
    <mergeCell ref="DN111:ED111"/>
    <mergeCell ref="EE111:ES111"/>
    <mergeCell ref="N116:AE116"/>
    <mergeCell ref="AH116:BH116"/>
    <mergeCell ref="N117:AE117"/>
    <mergeCell ref="AH117:BH117"/>
    <mergeCell ref="R118:AE118"/>
    <mergeCell ref="AH118:BH118"/>
    <mergeCell ref="ET113:FJ113"/>
    <mergeCell ref="A113:AO113"/>
    <mergeCell ref="AP113:AU113"/>
    <mergeCell ref="AV113:BK113"/>
    <mergeCell ref="BL113:CE113"/>
    <mergeCell ref="CF113:CV113"/>
    <mergeCell ref="AD121:AE121"/>
    <mergeCell ref="A121:B121"/>
    <mergeCell ref="C121:E121"/>
    <mergeCell ref="I121:X121"/>
    <mergeCell ref="Y121:AC121"/>
    <mergeCell ref="DC118:DP118"/>
    <mergeCell ref="DS118:ES118"/>
    <mergeCell ref="DC117:DP117"/>
    <mergeCell ref="DS117:ES117"/>
    <mergeCell ref="R119:AE119"/>
    <mergeCell ref="AH119:BH119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 Кр.Октябрь</dc:creator>
  <dc:description>POI HSSF rep:2.56.0.177</dc:description>
  <cp:lastModifiedBy>Секретарь СП</cp:lastModifiedBy>
  <dcterms:created xsi:type="dcterms:W3CDTF">2024-04-08T10:57:53Z</dcterms:created>
  <dcterms:modified xsi:type="dcterms:W3CDTF">2024-04-18T12:56:55Z</dcterms:modified>
</cp:coreProperties>
</file>