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<sst xmlns="http://schemas.openxmlformats.org/spreadsheetml/2006/main" count="55" uniqueCount="52">
  <si>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</si>
  <si>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</si>
  <si>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</si>
  <si>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</si>
  <si>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</si>
  <si>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</si>
  <si>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</si>
  <si>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</si>
  <si>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</si>
  <si>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</si>
  <si>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</si>
  <si>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</si>
  <si>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</si>
  <si>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</si>
  <si>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</si>
  <si>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</si>
  <si>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</si>
  <si>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</si>
  <si>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</si>
  <si>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</si>
  <si>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</si>
  <si>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</si>
  <si>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</si>
  <si>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</si>
  <si>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</si>
  <si>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</si>
  <si>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</si>
  <si>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</si>
  <si>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</si>
  <si>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</si>
  <si>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</si>
  <si>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</si>
  <si>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</si>
  <si>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</si>
  <si>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</si>
  <si>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</si>
  <si>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</si>
  <si>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</si>
  <si>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</si>
  <si>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</si>
  <si>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нацональная экономика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</si>
  <si>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</si>
  <si>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</si>
  <si>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</si>
  <si>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</si>
  <si>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</si>
  <si>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</si>
  <si>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на 2023 год</t>
  </si>
  <si>
    <t>на 01.04.2023.г.</t>
  </si>
  <si>
    <t>Обеспечение пожарной безопасности</t>
  </si>
  <si>
    <t>2,9</t>
  </si>
  <si>
    <t>Сведения о ходе исполнения бюджета муниципального образования «Архангельского  сельское поселение»  на 01.07.2023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</si>
</sst>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topLeftCell="A7" workbookViewId="0">
      <selection activeCell="D35" sqref="D35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51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47</v>
      </c>
      <c r="D6" s="4" t="s">
        <v>48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6656.8</v>
      </c>
      <c r="D7" s="21">
        <f>D9+D10+D11</f>
        <v>1277</v>
      </c>
      <c r="E7" s="22">
        <f>D7/C7*100</f>
        <v>19.183391419300563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3662.5</v>
      </c>
      <c r="D9" s="4">
        <v>-1032.4000000000001</v>
      </c>
      <c r="E9" s="22">
        <f>D9/C9*100</f>
        <v>-28.188395904436863</v>
      </c>
    </row>
    <row r="10" spans="1:5" ht="16.5" thickBot="1" x14ac:dyDescent="0.3">
      <c r="A10" s="15" t="s">
        <v>30</v>
      </c>
      <c r="B10" s="8" t="s">
        <v>9</v>
      </c>
      <c r="C10" s="4">
        <v>177</v>
      </c>
      <c r="D10" s="4">
        <v>177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2817.3</v>
      </c>
      <c r="D11" s="4">
        <v>2132.4</v>
      </c>
      <c r="E11" s="22">
        <f>D11/C11*100</f>
        <v>75.689489937173889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7703.9</v>
      </c>
      <c r="D12" s="18">
        <f>D13+D14+D15+D16+D17+D18+D19+D20+D21+D22</f>
        <v>2552.4</v>
      </c>
      <c r="E12" s="22">
        <f>D12/C12*100</f>
        <v>33.13127117434027</v>
      </c>
    </row>
    <row r="13" spans="1:5" ht="32.25" thickBot="1" x14ac:dyDescent="0.3">
      <c r="A13" s="15" t="s">
        <v>32</v>
      </c>
      <c r="B13" s="8" t="s">
        <v>24</v>
      </c>
      <c r="C13" s="4">
        <v>2047.6</v>
      </c>
      <c r="D13" s="4">
        <v>1096</v>
      </c>
      <c r="E13" s="22">
        <f>D13/C13*100</f>
        <v>53.526079312365702</v>
      </c>
    </row>
    <row r="14" spans="1:5" ht="16.5" thickBot="1" x14ac:dyDescent="0.3">
      <c r="A14" s="15" t="s">
        <v>33</v>
      </c>
      <c r="B14" s="8" t="s">
        <v>25</v>
      </c>
      <c r="C14" s="4">
        <v>58.8</v>
      </c>
      <c r="D14" s="4">
        <v>28.9</v>
      </c>
      <c r="E14" s="22">
        <f>D14/C14*100</f>
        <v>49.14965986394558</v>
      </c>
    </row>
    <row r="15" spans="1:5" ht="32.25" thickBot="1" x14ac:dyDescent="0.3">
      <c r="A15" s="15" t="s">
        <v>34</v>
      </c>
      <c r="B15" s="8" t="s">
        <v>26</v>
      </c>
      <c r="C15" s="4">
        <v>2102.4</v>
      </c>
      <c r="D15" s="4">
        <v>302.60000000000002</v>
      </c>
      <c r="E15" s="22">
        <f>D15/C15*100</f>
        <v>14.393074581430746</v>
      </c>
    </row>
    <row r="16" spans="1:5" ht="16.5" thickBot="1" x14ac:dyDescent="0.3">
      <c r="A16" s="15" t="s">
        <v>35</v>
      </c>
      <c r="B16" s="8" t="s">
        <v>27</v>
      </c>
      <c r="C16" s="4">
        <v>3</v>
      </c>
      <c r="D16" s="4">
        <v>3</v>
      </c>
      <c r="E16" s="22">
        <v>0</v>
      </c>
    </row>
    <row r="17" spans="1:5" ht="16.5" thickBot="1" x14ac:dyDescent="0.3">
      <c r="A17" s="15" t="s">
        <v>36</v>
      </c>
      <c r="B17" s="8" t="s">
        <v>40</v>
      </c>
      <c r="C17" s="4">
        <v>0</v>
      </c>
      <c r="D17" s="4">
        <v>0</v>
      </c>
      <c r="E17" s="22">
        <v>0</v>
      </c>
    </row>
    <row r="18" spans="1:5" ht="16.5" thickBot="1" x14ac:dyDescent="0.3">
      <c r="A18" s="15" t="s">
        <v>37</v>
      </c>
      <c r="B18" s="8" t="s">
        <v>45</v>
      </c>
      <c r="C18" s="4">
        <v>765.1</v>
      </c>
      <c r="D18" s="4">
        <v>67.599999999999994</v>
      </c>
      <c r="E18" s="22">
        <f>D18/C18*100</f>
        <v>8.83544634688276</v>
      </c>
    </row>
    <row r="19" spans="1:5" ht="16.5" thickBot="1" x14ac:dyDescent="0.3">
      <c r="A19" s="24" t="s">
        <v>38</v>
      </c>
      <c r="B19" s="5" t="s">
        <v>23</v>
      </c>
      <c r="C19" s="6">
        <v>159.1</v>
      </c>
      <c r="D19" s="6">
        <v>60</v>
      </c>
      <c r="E19" s="25">
        <f>D19/C19*100</f>
        <v>37.712130735386552</v>
      </c>
    </row>
    <row r="20" spans="1:5" ht="16.5" thickBot="1" x14ac:dyDescent="0.3">
      <c r="A20" s="26">
        <v>2.8</v>
      </c>
      <c r="B20" s="27" t="s">
        <v>46</v>
      </c>
      <c r="C20" s="28">
        <v>1442.1</v>
      </c>
      <c r="D20" s="28">
        <v>855</v>
      </c>
      <c r="E20" s="22">
        <f>D20/C20*100</f>
        <v>59.288537549407117</v>
      </c>
    </row>
    <row r="21" spans="1:5" ht="30" x14ac:dyDescent="0.25">
      <c r="A21" s="29" t="s">
        <v>50</v>
      </c>
      <c r="B21" s="30" t="s">
        <v>49</v>
      </c>
      <c r="C21" s="28">
        <v>1082.9000000000001</v>
      </c>
      <c r="D21" s="28">
        <v>96.4</v>
      </c>
      <c r="E21" s="22">
        <f>D21/C21*100</f>
        <v>8.9020223474004982</v>
      </c>
    </row>
    <row r="22" spans="1:5" ht="15.75" x14ac:dyDescent="0.25">
      <c r="A22" s="29" t="s">
        <v>13</v>
      </c>
      <c r="B22" s="30" t="s">
        <v>41</v>
      </c>
      <c r="C22" s="28">
        <v>42.9</v>
      </c>
      <c r="D22" s="28">
        <v>42.9</v>
      </c>
      <c r="E22" s="31">
        <f>D22/C22*100</f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-1047.0999999999995</v>
      </c>
      <c r="D23" s="6">
        <f>D7-D12</f>
        <v>-1275.4000000000001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42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681.9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277.89999999999998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959.8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44</v>
      </c>
    </row>
    <row r="39" spans="1:4" ht="15.75" x14ac:dyDescent="0.25">
      <c r="A39" s="14" t="s">
        <v>43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2023-07-19T06:59:13Z</dcterms:modified>
</cp:coreProperties>
</file>