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ГР'!$FJ$128</definedName>
  </definedNames>
  <calcPr calcId="124519"/>
</workbook>
</file>

<file path=xl/calcChain.xml><?xml version="1.0" encoding="utf-8"?>
<calcChain xmlns="http://schemas.openxmlformats.org/spreadsheetml/2006/main">
  <c r="EE19" i="1"/>
  <c r="ET19" s="1"/>
  <c r="EE20"/>
  <c r="ET20" s="1"/>
  <c r="EE21"/>
  <c r="ET21" s="1"/>
  <c r="EE22"/>
  <c r="ET22" s="1"/>
  <c r="EE23"/>
  <c r="ET23" s="1"/>
  <c r="EE24"/>
  <c r="ET24" s="1"/>
  <c r="EE25"/>
  <c r="ET25" s="1"/>
  <c r="EE26"/>
  <c r="ET26" s="1"/>
  <c r="EE27"/>
  <c r="ET27" s="1"/>
  <c r="EE28"/>
  <c r="ET28" s="1"/>
  <c r="EE29"/>
  <c r="ET29" s="1"/>
  <c r="EE30"/>
  <c r="ET30" s="1"/>
  <c r="EE31"/>
  <c r="ET31" s="1"/>
  <c r="EE32"/>
  <c r="ET32" s="1"/>
  <c r="EE33"/>
  <c r="ET33" s="1"/>
  <c r="EE34"/>
  <c r="ET34" s="1"/>
  <c r="EE35"/>
  <c r="ET35" s="1"/>
  <c r="EE36"/>
  <c r="ET36" s="1"/>
  <c r="EE37"/>
  <c r="ET37" s="1"/>
  <c r="EE38"/>
  <c r="ET38" s="1"/>
  <c r="EE39"/>
  <c r="ET39" s="1"/>
  <c r="EE40"/>
  <c r="ET40" s="1"/>
  <c r="DX55"/>
  <c r="EX55" s="1"/>
  <c r="DX56"/>
  <c r="EK56"/>
  <c r="EX56"/>
  <c r="DX57"/>
  <c r="EK57" s="1"/>
  <c r="DX58"/>
  <c r="EX58" s="1"/>
  <c r="EK58"/>
  <c r="DX59"/>
  <c r="EX59" s="1"/>
  <c r="DX60"/>
  <c r="EK60"/>
  <c r="EX60"/>
  <c r="DX61"/>
  <c r="EK61" s="1"/>
  <c r="EX61"/>
  <c r="DX62"/>
  <c r="EX62" s="1"/>
  <c r="EK62"/>
  <c r="DX63"/>
  <c r="EX63" s="1"/>
  <c r="DX64"/>
  <c r="EK64"/>
  <c r="EX64"/>
  <c r="DX65"/>
  <c r="EK65" s="1"/>
  <c r="EX65"/>
  <c r="DX66"/>
  <c r="EX66" s="1"/>
  <c r="EK66"/>
  <c r="DX67"/>
  <c r="EX67" s="1"/>
  <c r="DX68"/>
  <c r="EK68"/>
  <c r="EX68"/>
  <c r="DX69"/>
  <c r="EK69" s="1"/>
  <c r="EX69"/>
  <c r="DX70"/>
  <c r="EX70" s="1"/>
  <c r="EK70"/>
  <c r="DX71"/>
  <c r="EX71" s="1"/>
  <c r="DX72"/>
  <c r="EK72"/>
  <c r="EX72"/>
  <c r="DX73"/>
  <c r="EK73" s="1"/>
  <c r="EX73"/>
  <c r="DX74"/>
  <c r="EX74" s="1"/>
  <c r="EK74"/>
  <c r="DX75"/>
  <c r="EX75" s="1"/>
  <c r="DX76"/>
  <c r="EK76"/>
  <c r="EX76"/>
  <c r="DX77"/>
  <c r="EK77" s="1"/>
  <c r="EX77"/>
  <c r="DX78"/>
  <c r="EX78" s="1"/>
  <c r="EK78"/>
  <c r="DX79"/>
  <c r="EX79" s="1"/>
  <c r="DX80"/>
  <c r="EK80"/>
  <c r="EX80"/>
  <c r="DX81"/>
  <c r="EK81" s="1"/>
  <c r="EX81"/>
  <c r="DX82"/>
  <c r="EX82" s="1"/>
  <c r="EK82"/>
  <c r="DX83"/>
  <c r="EX83" s="1"/>
  <c r="DX84"/>
  <c r="EK84"/>
  <c r="EX84"/>
  <c r="DX85"/>
  <c r="EK85" s="1"/>
  <c r="EX85"/>
  <c r="DX86"/>
  <c r="EX86" s="1"/>
  <c r="EK86"/>
  <c r="DX87"/>
  <c r="EX87" s="1"/>
  <c r="DX88"/>
  <c r="EK88"/>
  <c r="EX88"/>
  <c r="DX89"/>
  <c r="EK89" s="1"/>
  <c r="EX89"/>
  <c r="DX90"/>
  <c r="EX90" s="1"/>
  <c r="EK90"/>
  <c r="DX91"/>
  <c r="EX91" s="1"/>
  <c r="DX92"/>
  <c r="EK92"/>
  <c r="EX92"/>
  <c r="DX93"/>
  <c r="EE105"/>
  <c r="ET105"/>
  <c r="EE106"/>
  <c r="ET106"/>
  <c r="EE107"/>
  <c r="ET107"/>
  <c r="EE108"/>
  <c r="ET108"/>
  <c r="EE109"/>
  <c r="ET109"/>
  <c r="EE110"/>
  <c r="ET110"/>
  <c r="EE111"/>
  <c r="EE112"/>
  <c r="EE113"/>
  <c r="EE114"/>
  <c r="EE115"/>
  <c r="EE116"/>
  <c r="EE117"/>
  <c r="EE118"/>
  <c r="EE119"/>
  <c r="EX57" l="1"/>
  <c r="EK91"/>
  <c r="EK87"/>
  <c r="EK83"/>
  <c r="EK79"/>
  <c r="EK75"/>
  <c r="EK71"/>
  <c r="EK67"/>
  <c r="EK63"/>
  <c r="EK59"/>
  <c r="EK55"/>
</calcChain>
</file>

<file path=xl/sharedStrings.xml><?xml version="1.0" encoding="utf-8"?>
<sst xmlns="http://schemas.openxmlformats.org/spreadsheetml/2006/main" count="219" uniqueCount="176">
  <si>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</si>
  <si>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</si>
  <si>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</si>
  <si>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</si>
  <si>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</si>
  <si>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</si>
  <si>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</si>
  <si>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</si>
  <si>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</si>
  <si>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</si>
  <si>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</si>
  <si>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</si>
  <si>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</si>
  <si>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</si>
  <si>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</si>
  <si>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</si>
  <si>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01.01.2019 г.</t>
  </si>
  <si>
    <t>15.01.2019</t>
  </si>
  <si>
    <t>Исполнительный комитет Петропавловского СП</t>
  </si>
  <si>
    <t>бюджет Петропавловского сельского поселения Новошешминского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</si>
  <si>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</si>
  <si>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</si>
  <si>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</si>
  <si>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</si>
  <si>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</si>
  <si>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</si>
  <si>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</si>
  <si>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</si>
  <si>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</si>
  <si>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</si>
  <si>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</si>
  <si>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</si>
  <si>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</si>
  <si>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</si>
  <si>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</si>
  <si>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00010102010011000110000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</si>
  <si>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</si>
  <si>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00010102010012100110000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</si>
  <si>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</si>
  <si>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00010102010013000110000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</si>
  <si>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</si>
  <si>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00010102030011000110000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</si>
  <si>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</si>
  <si>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00010102030013000110000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</si>
  <si>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</si>
  <si>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00010601030101000110000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</si>
  <si>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</si>
  <si>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00010601030102100110000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</si>
  <si>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</si>
  <si>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00010606033101000110000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</si>
  <si>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</si>
  <si>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00010606033102100110000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</si>
  <si>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</si>
  <si>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00010606043101000110000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</si>
  <si>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</si>
  <si>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00010606043102100110000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</si>
  <si>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</si>
  <si>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00010804020011000110000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</si>
  <si>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</si>
  <si>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00011105035100000120000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</si>
  <si>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</si>
  <si>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00011109045100000120000</t>
  </si>
  <si>
    <t>Доходы, поступающие в порядке возмещения расходов, понесенных в связи с эксплуатацией имущества сельских поселений</t>
  </si>
  <si>
    <t>00011302065100000130000</t>
  </si>
  <si>
    <t>Средства самообложения граждан, зачисляемые в бюджеты сельских поселений</t>
  </si>
  <si>
    <t>00011714030100000180000</t>
  </si>
  <si>
    <t>Дотации на выравнивание бюджетной обеспеченности</t>
  </si>
  <si>
    <t>00020215001100000151000</t>
  </si>
  <si>
    <t>Субвенция на военкомат</t>
  </si>
  <si>
    <t>00020235118100000151000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</si>
  <si>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</si>
  <si>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00020245160100000151000</t>
  </si>
  <si>
    <t>Прочие безвозмездные поступления в бюджеты сельских поселений</t>
  </si>
  <si>
    <t>00020705030100000180000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</si>
  <si>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</si>
  <si>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</si>
  <si>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</si>
  <si>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</si>
  <si>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</si>
  <si>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</si>
  <si>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</si>
  <si>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</si>
  <si>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</si>
  <si>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</si>
  <si>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</si>
  <si>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</si>
  <si>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00001029900002030121211</t>
  </si>
  <si>
    <t>Начисления на выплаты по оплате труда</t>
  </si>
  <si>
    <t>00001029900002030129213</t>
  </si>
  <si>
    <t>00001049900002040121211</t>
  </si>
  <si>
    <t>00001049900002040129213</t>
  </si>
  <si>
    <t>Услуги связи</t>
  </si>
  <si>
    <t>00001049900002040244221</t>
  </si>
  <si>
    <t>Транспортные услуги</t>
  </si>
  <si>
    <t>00001049900002040244222</t>
  </si>
  <si>
    <t>Работы, услуги по содержанию имущества</t>
  </si>
  <si>
    <t>00001049900002040244225</t>
  </si>
  <si>
    <t>Прочие работы, услуги</t>
  </si>
  <si>
    <t>00001049900002040244226</t>
  </si>
  <si>
    <t>иные расходы</t>
  </si>
  <si>
    <t>00001049900002040244296</t>
  </si>
  <si>
    <t>Увеличение стоимости основных средств</t>
  </si>
  <si>
    <t>00001049900002040244310</t>
  </si>
  <si>
    <t>Увеличение стоимости материальных запасов</t>
  </si>
  <si>
    <t>00001049900002040244340</t>
  </si>
  <si>
    <t>налоги , пошлины и сборы</t>
  </si>
  <si>
    <t>00001049900002040851291</t>
  </si>
  <si>
    <t>00001049900002040852291</t>
  </si>
  <si>
    <t>Штрафы за нарушение законодательства о налогах и сборах, законодательства о страховых взносах</t>
  </si>
  <si>
    <t>00001049900002040853292</t>
  </si>
  <si>
    <t>00001139900002950851291</t>
  </si>
  <si>
    <t>00001139900029900111211</t>
  </si>
  <si>
    <t>00001139900029900119213</t>
  </si>
  <si>
    <t>00001139900029900244226</t>
  </si>
  <si>
    <t>Безвозмездные перечисления организациям, за исключением государственных и муниципальных организаций</t>
  </si>
  <si>
    <t>00004051450173500811242</t>
  </si>
  <si>
    <t>00004051460171050244340</t>
  </si>
  <si>
    <t>00004099900078020244225</t>
  </si>
  <si>
    <t>00004099900078020244226</t>
  </si>
  <si>
    <t>00004099900078020244310</t>
  </si>
  <si>
    <t>00004121600173440244226</t>
  </si>
  <si>
    <t>00005029900075050244225</t>
  </si>
  <si>
    <t>00005029900075050244226</t>
  </si>
  <si>
    <t>00005029900075050244310</t>
  </si>
  <si>
    <t>Коммунальные услуги</t>
  </si>
  <si>
    <t>00005039900078010244223</t>
  </si>
  <si>
    <t>00005039900078050244222</t>
  </si>
  <si>
    <t>00005039900078050244225</t>
  </si>
  <si>
    <t>00005039900078050244226</t>
  </si>
  <si>
    <t>00005039900078050244310</t>
  </si>
  <si>
    <t>00005039900078050244340</t>
  </si>
  <si>
    <t>Перечисления другим бюджетам бюджетной системы Российской Федерации</t>
  </si>
  <si>
    <t>00008019900025600540251</t>
  </si>
  <si>
    <t>00010030310105410244296</t>
  </si>
  <si>
    <t>00010030310105410244340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</si>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</sst>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numFmts count="1">
    <numFmt numFmtId="172" formatCode="?"/>
  </numFmts>
  <fonts count="7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129"/>
  <sheetViews>
    <sheetView tabSelected="1" topLeftCell="A13" workbookViewId="0">
      <selection activeCell="CH73" sqref="CH73:CW73"/>
    </sheetView>
  </sheetViews>
  <sheetFormatPr defaultRowHeight="11.25" customHeight="1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4026416.88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4095145.31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40" si="0">CF19+CW19+DN19</f>
        <v>4095145.31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40" si="1">BJ19-EE19</f>
        <v>-68728.430000000168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4026416.88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4095145.31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4095145.31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-68728.430000000168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104000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106640.32000000001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106640.32000000001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-2640.320000000007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97.15" customHeight="1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26.94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26.94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-26.94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121.5" customHeight="1">
      <c r="A23" s="67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164.35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164.35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-164.35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85.15" customHeight="1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385.08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385.08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-385.08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85.15" customHeight="1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80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80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-80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97.15" customHeight="1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180000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169507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169507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10493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72.95" customHeight="1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190.91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190.91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-190.91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85.15" customHeight="1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927000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1035942.23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1035942.23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-108942.22999999998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60.75" customHeight="1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6658.73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6658.73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-6658.73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85.15" customHeight="1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502000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421341.73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421341.73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80658.270000000019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60.75" customHeight="1">
      <c r="A31" s="68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1065.6500000000001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1065.6500000000001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-1065.6500000000001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85.15" customHeight="1">
      <c r="A32" s="68" t="s">
        <v>56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1000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1900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1900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-900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72.95" customHeight="1">
      <c r="A33" s="68" t="s">
        <v>58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59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38000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43581.47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43581.47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-5581.4700000000012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97.15" customHeight="1">
      <c r="A34" s="68" t="s">
        <v>60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8"/>
      <c r="AO34" s="59"/>
      <c r="AP34" s="59"/>
      <c r="AQ34" s="59"/>
      <c r="AR34" s="59"/>
      <c r="AS34" s="59"/>
      <c r="AT34" s="59" t="s">
        <v>61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>
        <v>2000</v>
      </c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5722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5722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-3722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48.6" customHeight="1">
      <c r="A35" s="68" t="s">
        <v>62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9"/>
      <c r="AN35" s="58"/>
      <c r="AO35" s="59"/>
      <c r="AP35" s="59"/>
      <c r="AQ35" s="59"/>
      <c r="AR35" s="59"/>
      <c r="AS35" s="59"/>
      <c r="AT35" s="59" t="s">
        <v>63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>
        <v>145000</v>
      </c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153022.01999999999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153022.01999999999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-8022.0199999999895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36.4" customHeight="1">
      <c r="A36" s="68" t="s">
        <v>64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9"/>
      <c r="AN36" s="58"/>
      <c r="AO36" s="59"/>
      <c r="AP36" s="59"/>
      <c r="AQ36" s="59"/>
      <c r="AR36" s="59"/>
      <c r="AS36" s="59"/>
      <c r="AT36" s="59" t="s">
        <v>65</v>
      </c>
      <c r="AU36" s="59"/>
      <c r="AV36" s="59"/>
      <c r="AW36" s="59"/>
      <c r="AX36" s="59"/>
      <c r="AY36" s="59"/>
      <c r="AZ36" s="59"/>
      <c r="BA36" s="59"/>
      <c r="BB36" s="59"/>
      <c r="BC36" s="60"/>
      <c r="BD36" s="12"/>
      <c r="BE36" s="12"/>
      <c r="BF36" s="12"/>
      <c r="BG36" s="12"/>
      <c r="BH36" s="12"/>
      <c r="BI36" s="61"/>
      <c r="BJ36" s="62">
        <v>185500</v>
      </c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>
        <v>207000</v>
      </c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>
        <f t="shared" si="0"/>
        <v>207000</v>
      </c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5"/>
      <c r="ET36" s="62">
        <f t="shared" si="1"/>
        <v>-21500</v>
      </c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6"/>
    </row>
    <row r="37" spans="1:166" ht="24.2" customHeight="1">
      <c r="A37" s="68" t="s">
        <v>66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9"/>
      <c r="AN37" s="58"/>
      <c r="AO37" s="59"/>
      <c r="AP37" s="59"/>
      <c r="AQ37" s="59"/>
      <c r="AR37" s="59"/>
      <c r="AS37" s="59"/>
      <c r="AT37" s="59" t="s">
        <v>67</v>
      </c>
      <c r="AU37" s="59"/>
      <c r="AV37" s="59"/>
      <c r="AW37" s="59"/>
      <c r="AX37" s="59"/>
      <c r="AY37" s="59"/>
      <c r="AZ37" s="59"/>
      <c r="BA37" s="59"/>
      <c r="BB37" s="59"/>
      <c r="BC37" s="60"/>
      <c r="BD37" s="12"/>
      <c r="BE37" s="12"/>
      <c r="BF37" s="12"/>
      <c r="BG37" s="12"/>
      <c r="BH37" s="12"/>
      <c r="BI37" s="61"/>
      <c r="BJ37" s="62">
        <v>574900</v>
      </c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>
        <v>574900</v>
      </c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3">
        <f t="shared" si="0"/>
        <v>574900</v>
      </c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5"/>
      <c r="ET37" s="62">
        <f t="shared" si="1"/>
        <v>0</v>
      </c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6"/>
    </row>
    <row r="38" spans="1:166" ht="12.75">
      <c r="A38" s="68" t="s">
        <v>68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9"/>
      <c r="AN38" s="58"/>
      <c r="AO38" s="59"/>
      <c r="AP38" s="59"/>
      <c r="AQ38" s="59"/>
      <c r="AR38" s="59"/>
      <c r="AS38" s="59"/>
      <c r="AT38" s="59" t="s">
        <v>69</v>
      </c>
      <c r="AU38" s="59"/>
      <c r="AV38" s="59"/>
      <c r="AW38" s="59"/>
      <c r="AX38" s="59"/>
      <c r="AY38" s="59"/>
      <c r="AZ38" s="59"/>
      <c r="BA38" s="59"/>
      <c r="BB38" s="59"/>
      <c r="BC38" s="60"/>
      <c r="BD38" s="12"/>
      <c r="BE38" s="12"/>
      <c r="BF38" s="12"/>
      <c r="BG38" s="12"/>
      <c r="BH38" s="12"/>
      <c r="BI38" s="61"/>
      <c r="BJ38" s="62">
        <v>71500</v>
      </c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>
        <v>71500</v>
      </c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3">
        <f t="shared" si="0"/>
        <v>71500</v>
      </c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5"/>
      <c r="ET38" s="62">
        <f t="shared" si="1"/>
        <v>0</v>
      </c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6"/>
    </row>
    <row r="39" spans="1:166" ht="72.95" customHeight="1">
      <c r="A39" s="68" t="s">
        <v>70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9"/>
      <c r="AN39" s="58"/>
      <c r="AO39" s="59"/>
      <c r="AP39" s="59"/>
      <c r="AQ39" s="59"/>
      <c r="AR39" s="59"/>
      <c r="AS39" s="59"/>
      <c r="AT39" s="59" t="s">
        <v>71</v>
      </c>
      <c r="AU39" s="59"/>
      <c r="AV39" s="59"/>
      <c r="AW39" s="59"/>
      <c r="AX39" s="59"/>
      <c r="AY39" s="59"/>
      <c r="AZ39" s="59"/>
      <c r="BA39" s="59"/>
      <c r="BB39" s="59"/>
      <c r="BC39" s="60"/>
      <c r="BD39" s="12"/>
      <c r="BE39" s="12"/>
      <c r="BF39" s="12"/>
      <c r="BG39" s="12"/>
      <c r="BH39" s="12"/>
      <c r="BI39" s="61"/>
      <c r="BJ39" s="62">
        <v>1145516.8799999999</v>
      </c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>
        <v>1145516.8799999999</v>
      </c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3">
        <f t="shared" si="0"/>
        <v>1145516.8799999999</v>
      </c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5"/>
      <c r="ET39" s="62">
        <f t="shared" si="1"/>
        <v>0</v>
      </c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6"/>
    </row>
    <row r="40" spans="1:166" ht="24.2" customHeight="1">
      <c r="A40" s="68" t="s">
        <v>72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9"/>
      <c r="AN40" s="58"/>
      <c r="AO40" s="59"/>
      <c r="AP40" s="59"/>
      <c r="AQ40" s="59"/>
      <c r="AR40" s="59"/>
      <c r="AS40" s="59"/>
      <c r="AT40" s="59" t="s">
        <v>73</v>
      </c>
      <c r="AU40" s="59"/>
      <c r="AV40" s="59"/>
      <c r="AW40" s="59"/>
      <c r="AX40" s="59"/>
      <c r="AY40" s="59"/>
      <c r="AZ40" s="59"/>
      <c r="BA40" s="59"/>
      <c r="BB40" s="59"/>
      <c r="BC40" s="60"/>
      <c r="BD40" s="12"/>
      <c r="BE40" s="12"/>
      <c r="BF40" s="12"/>
      <c r="BG40" s="12"/>
      <c r="BH40" s="12"/>
      <c r="BI40" s="61"/>
      <c r="BJ40" s="62">
        <v>150000</v>
      </c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>
        <v>150000</v>
      </c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3">
        <f t="shared" si="0"/>
        <v>150000</v>
      </c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5"/>
      <c r="ET40" s="62">
        <f t="shared" si="1"/>
        <v>0</v>
      </c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6"/>
    </row>
    <row r="41" spans="1:166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  <row r="49" spans="1:166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</row>
    <row r="50" spans="1:16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6" t="s">
        <v>74</v>
      </c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2" t="s">
        <v>75</v>
      </c>
    </row>
    <row r="51" spans="1:166" ht="12.75" customHeight="1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</row>
    <row r="52" spans="1:166" ht="24" customHeight="1">
      <c r="A52" s="41" t="s">
        <v>21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2"/>
      <c r="AK52" s="45" t="s">
        <v>22</v>
      </c>
      <c r="AL52" s="41"/>
      <c r="AM52" s="41"/>
      <c r="AN52" s="41"/>
      <c r="AO52" s="41"/>
      <c r="AP52" s="42"/>
      <c r="AQ52" s="45" t="s">
        <v>76</v>
      </c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2"/>
      <c r="BC52" s="45" t="s">
        <v>77</v>
      </c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2"/>
      <c r="BU52" s="45" t="s">
        <v>78</v>
      </c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2"/>
      <c r="CH52" s="35" t="s">
        <v>25</v>
      </c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7"/>
      <c r="EK52" s="35" t="s">
        <v>79</v>
      </c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70"/>
    </row>
    <row r="53" spans="1:166" ht="78.7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4"/>
      <c r="AK53" s="46"/>
      <c r="AL53" s="43"/>
      <c r="AM53" s="43"/>
      <c r="AN53" s="43"/>
      <c r="AO53" s="43"/>
      <c r="AP53" s="44"/>
      <c r="AQ53" s="46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4"/>
      <c r="BC53" s="46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4"/>
      <c r="BU53" s="46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4"/>
      <c r="CH53" s="36" t="s">
        <v>80</v>
      </c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7"/>
      <c r="CX53" s="35" t="s">
        <v>28</v>
      </c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7"/>
      <c r="DK53" s="35" t="s">
        <v>29</v>
      </c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7"/>
      <c r="DX53" s="35" t="s">
        <v>30</v>
      </c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7"/>
      <c r="EK53" s="46" t="s">
        <v>81</v>
      </c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4"/>
      <c r="EX53" s="35" t="s">
        <v>82</v>
      </c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70"/>
    </row>
    <row r="54" spans="1:166" ht="14.25" customHeight="1">
      <c r="A54" s="39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40"/>
      <c r="AK54" s="29">
        <v>2</v>
      </c>
      <c r="AL54" s="30"/>
      <c r="AM54" s="30"/>
      <c r="AN54" s="30"/>
      <c r="AO54" s="30"/>
      <c r="AP54" s="31"/>
      <c r="AQ54" s="29">
        <v>3</v>
      </c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1"/>
      <c r="BC54" s="29">
        <v>4</v>
      </c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1"/>
      <c r="BU54" s="29">
        <v>5</v>
      </c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1"/>
      <c r="CH54" s="29">
        <v>6</v>
      </c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1"/>
      <c r="CX54" s="29">
        <v>7</v>
      </c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1"/>
      <c r="DK54" s="29">
        <v>8</v>
      </c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1"/>
      <c r="DX54" s="29">
        <v>9</v>
      </c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1"/>
      <c r="EK54" s="29">
        <v>10</v>
      </c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49">
        <v>11</v>
      </c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6"/>
    </row>
    <row r="55" spans="1:166" ht="15" customHeight="1">
      <c r="A55" s="50" t="s">
        <v>83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1" t="s">
        <v>84</v>
      </c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5">
        <v>4404804.49</v>
      </c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>
        <v>4404804.49</v>
      </c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>
        <v>4150328.81</v>
      </c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>
        <f t="shared" ref="DX55:DX93" si="2">CH55+CX55+DK55</f>
        <v>4150328.81</v>
      </c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>
        <f t="shared" ref="EK55:EK92" si="3">BC55-DX55</f>
        <v>254475.68000000017</v>
      </c>
      <c r="EL55" s="55"/>
      <c r="EM55" s="55"/>
      <c r="EN55" s="55"/>
      <c r="EO55" s="55"/>
      <c r="EP55" s="55"/>
      <c r="EQ55" s="55"/>
      <c r="ER55" s="55"/>
      <c r="ES55" s="55"/>
      <c r="ET55" s="55"/>
      <c r="EU55" s="55"/>
      <c r="EV55" s="55"/>
      <c r="EW55" s="55"/>
      <c r="EX55" s="55">
        <f t="shared" ref="EX55:EX92" si="4">BU55-DX55</f>
        <v>254475.68000000017</v>
      </c>
      <c r="EY55" s="55"/>
      <c r="EZ55" s="55"/>
      <c r="FA55" s="55"/>
      <c r="FB55" s="55"/>
      <c r="FC55" s="55"/>
      <c r="FD55" s="55"/>
      <c r="FE55" s="55"/>
      <c r="FF55" s="55"/>
      <c r="FG55" s="55"/>
      <c r="FH55" s="55"/>
      <c r="FI55" s="55"/>
      <c r="FJ55" s="56"/>
    </row>
    <row r="56" spans="1:166" ht="15" customHeight="1">
      <c r="A56" s="57" t="s">
        <v>33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8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4404804.49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4404804.49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4150328.81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4150328.81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254475.68000000017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254475.68000000017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12.75">
      <c r="A57" s="68" t="s">
        <v>85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86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504586.32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504586.32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504586.32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504586.32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0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0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24.2" customHeight="1">
      <c r="A58" s="68" t="s">
        <v>87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88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156728.23000000001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156728.23000000001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156728.23000000001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156728.23000000001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0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0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>
      <c r="A59" s="68" t="s">
        <v>85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89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298345.2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298345.2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298345.2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298345.2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0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0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24.2" customHeight="1">
      <c r="A60" s="68" t="s">
        <v>87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90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90113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90113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90113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90113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2.75">
      <c r="A61" s="68" t="s">
        <v>91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92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17000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17000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17000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17000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0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0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>
      <c r="A62" s="68" t="s">
        <v>93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94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93540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93540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93540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93540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0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0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24.2" customHeight="1">
      <c r="A63" s="68" t="s">
        <v>95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96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84099.5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84099.5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84099.5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84099.5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2.75">
      <c r="A64" s="68" t="s">
        <v>97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98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9395.59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9395.59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8256.6200000000008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8256.6200000000008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1138.9699999999993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1138.9699999999993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>
      <c r="A65" s="68" t="s">
        <v>99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100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3500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3500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3500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3500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24.2" customHeight="1">
      <c r="A66" s="68" t="s">
        <v>101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102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65000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65000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65000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65000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24.2" customHeight="1">
      <c r="A67" s="68" t="s">
        <v>103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104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110000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110000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80000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80000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30000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30000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2.75">
      <c r="A68" s="68" t="s">
        <v>105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106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6833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6833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6833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6833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0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0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2.75">
      <c r="A69" s="68" t="s">
        <v>105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107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4079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4079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4079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4079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0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0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48.6" customHeight="1">
      <c r="A70" s="68" t="s">
        <v>108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109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1407.59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1407.59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1207.5899999999999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1207.5899999999999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200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200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12.75">
      <c r="A71" s="68" t="s">
        <v>105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110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233946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233946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233946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233946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0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12.75">
      <c r="A72" s="68" t="s">
        <v>85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111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239973.99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239973.99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239973.99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239973.99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24.2" customHeight="1">
      <c r="A73" s="68" t="s">
        <v>87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112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57810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57810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57810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57810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0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2.75">
      <c r="A74" s="68" t="s">
        <v>97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113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9341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9341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9341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9341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48.6" customHeight="1">
      <c r="A75" s="68" t="s">
        <v>114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115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32237.5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32237.5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32237.5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32237.5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24.2" customHeight="1">
      <c r="A76" s="68" t="s">
        <v>103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116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1623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1623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1342.61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1342.61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280.3900000000001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280.3900000000001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24.2" customHeight="1">
      <c r="A77" s="68" t="s">
        <v>95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117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117449.61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117449.61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117449.61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117449.61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0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12.75">
      <c r="A78" s="68" t="s">
        <v>97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118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3502.71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3502.71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2740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2740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762.71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762.71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24.2" customHeight="1">
      <c r="A79" s="68" t="s">
        <v>101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119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60000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60000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60000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60000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0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0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12.75">
      <c r="A80" s="68" t="s">
        <v>97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120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9592.25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9592.25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9592.25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9592.25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0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0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24.2" customHeight="1">
      <c r="A81" s="68" t="s">
        <v>95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121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466809.3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466809.3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466809.3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466809.3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0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0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12.75">
      <c r="A82" s="68" t="s">
        <v>97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122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102814.8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102814.8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87721.19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87721.19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15093.61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15093.61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24.2" customHeight="1">
      <c r="A83" s="68" t="s">
        <v>101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123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50375.9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50375.9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>
        <v>50375.9</v>
      </c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50375.9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0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0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12.75">
      <c r="A84" s="68" t="s">
        <v>124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125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743600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743600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v>743600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743600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0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0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12.75">
      <c r="A85" s="68" t="s">
        <v>93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8"/>
      <c r="AL85" s="59"/>
      <c r="AM85" s="59"/>
      <c r="AN85" s="59"/>
      <c r="AO85" s="59"/>
      <c r="AP85" s="59"/>
      <c r="AQ85" s="59" t="s">
        <v>126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34147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34147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>
        <v>34147</v>
      </c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2"/>
        <v>34147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3"/>
        <v>0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4"/>
        <v>0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24.2" customHeight="1">
      <c r="A86" s="68" t="s">
        <v>95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9"/>
      <c r="AK86" s="58"/>
      <c r="AL86" s="59"/>
      <c r="AM86" s="59"/>
      <c r="AN86" s="59"/>
      <c r="AO86" s="59"/>
      <c r="AP86" s="59"/>
      <c r="AQ86" s="59" t="s">
        <v>127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94890.75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94890.75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>
        <v>94890.75</v>
      </c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2"/>
        <v>94890.75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3"/>
        <v>0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4"/>
        <v>0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12.75">
      <c r="A87" s="68" t="s">
        <v>97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9"/>
      <c r="AK87" s="58"/>
      <c r="AL87" s="59"/>
      <c r="AM87" s="59"/>
      <c r="AN87" s="59"/>
      <c r="AO87" s="59"/>
      <c r="AP87" s="59"/>
      <c r="AQ87" s="59" t="s">
        <v>128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2">
        <v>27692.53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>
        <v>27692.53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>
        <v>27692.53</v>
      </c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>
        <f t="shared" si="2"/>
        <v>27692.53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>
        <f t="shared" si="3"/>
        <v>0</v>
      </c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>
        <f t="shared" si="4"/>
        <v>0</v>
      </c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24.2" customHeight="1">
      <c r="A88" s="68" t="s">
        <v>101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9"/>
      <c r="AK88" s="58"/>
      <c r="AL88" s="59"/>
      <c r="AM88" s="59"/>
      <c r="AN88" s="59"/>
      <c r="AO88" s="59"/>
      <c r="AP88" s="59"/>
      <c r="AQ88" s="59" t="s">
        <v>129</v>
      </c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62">
        <v>287619.71999999997</v>
      </c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>
        <v>287619.71999999997</v>
      </c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>
        <v>137619.72</v>
      </c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>
        <f t="shared" si="2"/>
        <v>137619.72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>
        <f t="shared" si="3"/>
        <v>149999.99999999997</v>
      </c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>
        <f t="shared" si="4"/>
        <v>149999.99999999997</v>
      </c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24.2" customHeight="1">
      <c r="A89" s="68" t="s">
        <v>103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9"/>
      <c r="AK89" s="58"/>
      <c r="AL89" s="59"/>
      <c r="AM89" s="59"/>
      <c r="AN89" s="59"/>
      <c r="AO89" s="59"/>
      <c r="AP89" s="59"/>
      <c r="AQ89" s="59" t="s">
        <v>130</v>
      </c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62">
        <v>159053</v>
      </c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>
        <v>159053</v>
      </c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>
        <v>132853</v>
      </c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>
        <f t="shared" si="2"/>
        <v>132853</v>
      </c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>
        <f t="shared" si="3"/>
        <v>26200</v>
      </c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>
        <f t="shared" si="4"/>
        <v>26200</v>
      </c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6"/>
    </row>
    <row r="90" spans="1:166" ht="36.4" customHeight="1">
      <c r="A90" s="68" t="s">
        <v>131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9"/>
      <c r="AK90" s="58"/>
      <c r="AL90" s="59"/>
      <c r="AM90" s="59"/>
      <c r="AN90" s="59"/>
      <c r="AO90" s="59"/>
      <c r="AP90" s="59"/>
      <c r="AQ90" s="59" t="s">
        <v>132</v>
      </c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62">
        <v>180000</v>
      </c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>
        <v>180000</v>
      </c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>
        <v>180000</v>
      </c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>
        <f t="shared" si="2"/>
        <v>180000</v>
      </c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>
        <f t="shared" si="3"/>
        <v>0</v>
      </c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>
        <f t="shared" si="4"/>
        <v>0</v>
      </c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6"/>
    </row>
    <row r="91" spans="1:166" ht="12.75">
      <c r="A91" s="68" t="s">
        <v>99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9"/>
      <c r="AK91" s="58"/>
      <c r="AL91" s="59"/>
      <c r="AM91" s="59"/>
      <c r="AN91" s="59"/>
      <c r="AO91" s="59"/>
      <c r="AP91" s="59"/>
      <c r="AQ91" s="59" t="s">
        <v>133</v>
      </c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62">
        <v>12150</v>
      </c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>
        <v>12150</v>
      </c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>
        <v>12150</v>
      </c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>
        <f t="shared" si="2"/>
        <v>12150</v>
      </c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>
        <f t="shared" si="3"/>
        <v>0</v>
      </c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>
        <f t="shared" si="4"/>
        <v>0</v>
      </c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6"/>
    </row>
    <row r="92" spans="1:166" ht="24.2" customHeight="1">
      <c r="A92" s="68" t="s">
        <v>103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9"/>
      <c r="AK92" s="58"/>
      <c r="AL92" s="59"/>
      <c r="AM92" s="59"/>
      <c r="AN92" s="59"/>
      <c r="AO92" s="59"/>
      <c r="AP92" s="59"/>
      <c r="AQ92" s="59" t="s">
        <v>134</v>
      </c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62">
        <v>35548</v>
      </c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>
        <v>35548</v>
      </c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>
        <v>4748</v>
      </c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>
        <f t="shared" si="2"/>
        <v>4748</v>
      </c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>
        <f t="shared" si="3"/>
        <v>30800</v>
      </c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>
        <f t="shared" si="4"/>
        <v>30800</v>
      </c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6"/>
    </row>
    <row r="93" spans="1:166" ht="24" customHeight="1">
      <c r="A93" s="73" t="s">
        <v>135</v>
      </c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4"/>
      <c r="AK93" s="75" t="s">
        <v>136</v>
      </c>
      <c r="AL93" s="76"/>
      <c r="AM93" s="76"/>
      <c r="AN93" s="76"/>
      <c r="AO93" s="76"/>
      <c r="AP93" s="76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2">
        <v>-378387.61</v>
      </c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>
        <v>-378387.61</v>
      </c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>
        <v>-55183.5</v>
      </c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62">
        <f t="shared" si="2"/>
        <v>-55183.5</v>
      </c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72"/>
      <c r="EL93" s="72"/>
      <c r="EM93" s="72"/>
      <c r="EN93" s="72"/>
      <c r="EO93" s="72"/>
      <c r="EP93" s="72"/>
      <c r="EQ93" s="72"/>
      <c r="ER93" s="72"/>
      <c r="ES93" s="72"/>
      <c r="ET93" s="72"/>
      <c r="EU93" s="72"/>
      <c r="EV93" s="72"/>
      <c r="EW93" s="72"/>
      <c r="EX93" s="72"/>
      <c r="EY93" s="72"/>
      <c r="EZ93" s="72"/>
      <c r="FA93" s="72"/>
      <c r="FB93" s="72"/>
      <c r="FC93" s="72"/>
      <c r="FD93" s="72"/>
      <c r="FE93" s="72"/>
      <c r="FF93" s="72"/>
      <c r="FG93" s="72"/>
      <c r="FH93" s="72"/>
      <c r="FI93" s="72"/>
      <c r="FJ93" s="78"/>
    </row>
    <row r="94" spans="1:166" ht="24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</row>
    <row r="95" spans="1:166" ht="35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</row>
    <row r="96" spans="1:166" ht="35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</row>
    <row r="97" spans="1:166" ht="12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</row>
    <row r="98" spans="1:166" ht="8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</row>
    <row r="99" spans="1:166" ht="9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</row>
    <row r="100" spans="1:16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6" t="s">
        <v>137</v>
      </c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6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2" t="s">
        <v>138</v>
      </c>
    </row>
    <row r="101" spans="1:166" ht="12.75" customHeight="1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  <c r="EI101" s="71"/>
      <c r="EJ101" s="71"/>
      <c r="EK101" s="71"/>
      <c r="EL101" s="71"/>
      <c r="EM101" s="71"/>
      <c r="EN101" s="71"/>
      <c r="EO101" s="71"/>
      <c r="EP101" s="71"/>
      <c r="EQ101" s="71"/>
      <c r="ER101" s="71"/>
      <c r="ES101" s="71"/>
      <c r="ET101" s="71"/>
      <c r="EU101" s="71"/>
      <c r="EV101" s="71"/>
      <c r="EW101" s="71"/>
      <c r="EX101" s="71"/>
      <c r="EY101" s="71"/>
      <c r="EZ101" s="71"/>
      <c r="FA101" s="71"/>
      <c r="FB101" s="71"/>
      <c r="FC101" s="71"/>
      <c r="FD101" s="71"/>
      <c r="FE101" s="71"/>
      <c r="FF101" s="71"/>
      <c r="FG101" s="71"/>
      <c r="FH101" s="71"/>
      <c r="FI101" s="71"/>
      <c r="FJ101" s="71"/>
    </row>
    <row r="102" spans="1:166" ht="11.25" customHeight="1">
      <c r="A102" s="41" t="s">
        <v>21</v>
      </c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2"/>
      <c r="AP102" s="45" t="s">
        <v>22</v>
      </c>
      <c r="AQ102" s="41"/>
      <c r="AR102" s="41"/>
      <c r="AS102" s="41"/>
      <c r="AT102" s="41"/>
      <c r="AU102" s="42"/>
      <c r="AV102" s="45" t="s">
        <v>139</v>
      </c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2"/>
      <c r="BL102" s="45" t="s">
        <v>77</v>
      </c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2"/>
      <c r="CF102" s="35" t="s">
        <v>25</v>
      </c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6"/>
      <c r="DN102" s="36"/>
      <c r="DO102" s="36"/>
      <c r="DP102" s="36"/>
      <c r="DQ102" s="36"/>
      <c r="DR102" s="36"/>
      <c r="DS102" s="36"/>
      <c r="DT102" s="36"/>
      <c r="DU102" s="36"/>
      <c r="DV102" s="36"/>
      <c r="DW102" s="36"/>
      <c r="DX102" s="36"/>
      <c r="DY102" s="36"/>
      <c r="DZ102" s="36"/>
      <c r="EA102" s="36"/>
      <c r="EB102" s="36"/>
      <c r="EC102" s="36"/>
      <c r="ED102" s="36"/>
      <c r="EE102" s="36"/>
      <c r="EF102" s="36"/>
      <c r="EG102" s="36"/>
      <c r="EH102" s="36"/>
      <c r="EI102" s="36"/>
      <c r="EJ102" s="36"/>
      <c r="EK102" s="36"/>
      <c r="EL102" s="36"/>
      <c r="EM102" s="36"/>
      <c r="EN102" s="36"/>
      <c r="EO102" s="36"/>
      <c r="EP102" s="36"/>
      <c r="EQ102" s="36"/>
      <c r="ER102" s="36"/>
      <c r="ES102" s="37"/>
      <c r="ET102" s="45" t="s">
        <v>26</v>
      </c>
      <c r="EU102" s="41"/>
      <c r="EV102" s="41"/>
      <c r="EW102" s="41"/>
      <c r="EX102" s="41"/>
      <c r="EY102" s="41"/>
      <c r="EZ102" s="41"/>
      <c r="FA102" s="41"/>
      <c r="FB102" s="41"/>
      <c r="FC102" s="41"/>
      <c r="FD102" s="41"/>
      <c r="FE102" s="41"/>
      <c r="FF102" s="41"/>
      <c r="FG102" s="41"/>
      <c r="FH102" s="41"/>
      <c r="FI102" s="41"/>
      <c r="FJ102" s="47"/>
    </row>
    <row r="103" spans="1:166" ht="69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4"/>
      <c r="AP103" s="46"/>
      <c r="AQ103" s="43"/>
      <c r="AR103" s="43"/>
      <c r="AS103" s="43"/>
      <c r="AT103" s="43"/>
      <c r="AU103" s="44"/>
      <c r="AV103" s="46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4"/>
      <c r="BL103" s="46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4"/>
      <c r="CF103" s="36" t="s">
        <v>140</v>
      </c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7"/>
      <c r="CW103" s="35" t="s">
        <v>28</v>
      </c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7"/>
      <c r="DN103" s="35" t="s">
        <v>29</v>
      </c>
      <c r="DO103" s="36"/>
      <c r="DP103" s="36"/>
      <c r="DQ103" s="36"/>
      <c r="DR103" s="36"/>
      <c r="DS103" s="36"/>
      <c r="DT103" s="36"/>
      <c r="DU103" s="36"/>
      <c r="DV103" s="36"/>
      <c r="DW103" s="36"/>
      <c r="DX103" s="36"/>
      <c r="DY103" s="36"/>
      <c r="DZ103" s="36"/>
      <c r="EA103" s="36"/>
      <c r="EB103" s="36"/>
      <c r="EC103" s="36"/>
      <c r="ED103" s="37"/>
      <c r="EE103" s="35" t="s">
        <v>30</v>
      </c>
      <c r="EF103" s="36"/>
      <c r="EG103" s="36"/>
      <c r="EH103" s="36"/>
      <c r="EI103" s="36"/>
      <c r="EJ103" s="36"/>
      <c r="EK103" s="36"/>
      <c r="EL103" s="36"/>
      <c r="EM103" s="36"/>
      <c r="EN103" s="36"/>
      <c r="EO103" s="36"/>
      <c r="EP103" s="36"/>
      <c r="EQ103" s="36"/>
      <c r="ER103" s="36"/>
      <c r="ES103" s="37"/>
      <c r="ET103" s="46"/>
      <c r="EU103" s="43"/>
      <c r="EV103" s="43"/>
      <c r="EW103" s="43"/>
      <c r="EX103" s="43"/>
      <c r="EY103" s="43"/>
      <c r="EZ103" s="43"/>
      <c r="FA103" s="43"/>
      <c r="FB103" s="43"/>
      <c r="FC103" s="43"/>
      <c r="FD103" s="43"/>
      <c r="FE103" s="43"/>
      <c r="FF103" s="43"/>
      <c r="FG103" s="43"/>
      <c r="FH103" s="43"/>
      <c r="FI103" s="43"/>
      <c r="FJ103" s="48"/>
    </row>
    <row r="104" spans="1:166" ht="12" customHeight="1">
      <c r="A104" s="39">
        <v>1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40"/>
      <c r="AP104" s="29">
        <v>2</v>
      </c>
      <c r="AQ104" s="30"/>
      <c r="AR104" s="30"/>
      <c r="AS104" s="30"/>
      <c r="AT104" s="30"/>
      <c r="AU104" s="31"/>
      <c r="AV104" s="29">
        <v>3</v>
      </c>
      <c r="AW104" s="30"/>
      <c r="AX104" s="30"/>
      <c r="AY104" s="30"/>
      <c r="AZ104" s="30"/>
      <c r="BA104" s="30"/>
      <c r="BB104" s="30"/>
      <c r="BC104" s="30"/>
      <c r="BD104" s="30"/>
      <c r="BE104" s="15"/>
      <c r="BF104" s="15"/>
      <c r="BG104" s="15"/>
      <c r="BH104" s="15"/>
      <c r="BI104" s="15"/>
      <c r="BJ104" s="15"/>
      <c r="BK104" s="38"/>
      <c r="BL104" s="29">
        <v>4</v>
      </c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1"/>
      <c r="CF104" s="29">
        <v>5</v>
      </c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1"/>
      <c r="CW104" s="29">
        <v>6</v>
      </c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1"/>
      <c r="DN104" s="29">
        <v>7</v>
      </c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1"/>
      <c r="EE104" s="29">
        <v>8</v>
      </c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1"/>
      <c r="ET104" s="49">
        <v>9</v>
      </c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6"/>
    </row>
    <row r="105" spans="1:166" ht="37.5" customHeight="1">
      <c r="A105" s="79" t="s">
        <v>141</v>
      </c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80"/>
      <c r="AP105" s="51" t="s">
        <v>142</v>
      </c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3"/>
      <c r="BF105" s="33"/>
      <c r="BG105" s="33"/>
      <c r="BH105" s="33"/>
      <c r="BI105" s="33"/>
      <c r="BJ105" s="33"/>
      <c r="BK105" s="54"/>
      <c r="BL105" s="55">
        <v>378387.61</v>
      </c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>
        <v>55183.5</v>
      </c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  <c r="CQ105" s="55"/>
      <c r="CR105" s="55"/>
      <c r="CS105" s="55"/>
      <c r="CT105" s="55"/>
      <c r="CU105" s="55"/>
      <c r="CV105" s="55"/>
      <c r="CW105" s="55"/>
      <c r="CX105" s="55"/>
      <c r="CY105" s="55"/>
      <c r="CZ105" s="55"/>
      <c r="DA105" s="55"/>
      <c r="DB105" s="55"/>
      <c r="DC105" s="55"/>
      <c r="DD105" s="55"/>
      <c r="DE105" s="55"/>
      <c r="DF105" s="55"/>
      <c r="DG105" s="55"/>
      <c r="DH105" s="55"/>
      <c r="DI105" s="55"/>
      <c r="DJ105" s="55"/>
      <c r="DK105" s="55"/>
      <c r="DL105" s="55"/>
      <c r="DM105" s="55"/>
      <c r="DN105" s="55"/>
      <c r="DO105" s="55"/>
      <c r="DP105" s="55"/>
      <c r="DQ105" s="55"/>
      <c r="DR105" s="55"/>
      <c r="DS105" s="55"/>
      <c r="DT105" s="55"/>
      <c r="DU105" s="55"/>
      <c r="DV105" s="55"/>
      <c r="DW105" s="55"/>
      <c r="DX105" s="55"/>
      <c r="DY105" s="55"/>
      <c r="DZ105" s="55"/>
      <c r="EA105" s="55"/>
      <c r="EB105" s="55"/>
      <c r="EC105" s="55"/>
      <c r="ED105" s="55"/>
      <c r="EE105" s="55">
        <f t="shared" ref="EE105:EE119" si="5">CF105+CW105+DN105</f>
        <v>55183.5</v>
      </c>
      <c r="EF105" s="55"/>
      <c r="EG105" s="55"/>
      <c r="EH105" s="55"/>
      <c r="EI105" s="55"/>
      <c r="EJ105" s="55"/>
      <c r="EK105" s="55"/>
      <c r="EL105" s="55"/>
      <c r="EM105" s="55"/>
      <c r="EN105" s="55"/>
      <c r="EO105" s="55"/>
      <c r="EP105" s="55"/>
      <c r="EQ105" s="55"/>
      <c r="ER105" s="55"/>
      <c r="ES105" s="55"/>
      <c r="ET105" s="55">
        <f t="shared" ref="ET105:ET110" si="6">BL105-CF105-CW105-DN105</f>
        <v>323204.11</v>
      </c>
      <c r="EU105" s="55"/>
      <c r="EV105" s="55"/>
      <c r="EW105" s="55"/>
      <c r="EX105" s="55"/>
      <c r="EY105" s="55"/>
      <c r="EZ105" s="55"/>
      <c r="FA105" s="55"/>
      <c r="FB105" s="55"/>
      <c r="FC105" s="55"/>
      <c r="FD105" s="55"/>
      <c r="FE105" s="55"/>
      <c r="FF105" s="55"/>
      <c r="FG105" s="55"/>
      <c r="FH105" s="55"/>
      <c r="FI105" s="55"/>
      <c r="FJ105" s="56"/>
    </row>
    <row r="106" spans="1:166" ht="36.75" customHeight="1">
      <c r="A106" s="81" t="s">
        <v>143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2"/>
      <c r="AP106" s="58" t="s">
        <v>144</v>
      </c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60"/>
      <c r="BF106" s="12"/>
      <c r="BG106" s="12"/>
      <c r="BH106" s="12"/>
      <c r="BI106" s="12"/>
      <c r="BJ106" s="12"/>
      <c r="BK106" s="61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3">
        <f t="shared" si="5"/>
        <v>0</v>
      </c>
      <c r="EF106" s="64"/>
      <c r="EG106" s="64"/>
      <c r="EH106" s="64"/>
      <c r="EI106" s="64"/>
      <c r="EJ106" s="64"/>
      <c r="EK106" s="64"/>
      <c r="EL106" s="64"/>
      <c r="EM106" s="64"/>
      <c r="EN106" s="64"/>
      <c r="EO106" s="64"/>
      <c r="EP106" s="64"/>
      <c r="EQ106" s="64"/>
      <c r="ER106" s="64"/>
      <c r="ES106" s="65"/>
      <c r="ET106" s="63">
        <f t="shared" si="6"/>
        <v>0</v>
      </c>
      <c r="EU106" s="64"/>
      <c r="EV106" s="64"/>
      <c r="EW106" s="64"/>
      <c r="EX106" s="64"/>
      <c r="EY106" s="64"/>
      <c r="EZ106" s="64"/>
      <c r="FA106" s="64"/>
      <c r="FB106" s="64"/>
      <c r="FC106" s="64"/>
      <c r="FD106" s="64"/>
      <c r="FE106" s="64"/>
      <c r="FF106" s="64"/>
      <c r="FG106" s="64"/>
      <c r="FH106" s="64"/>
      <c r="FI106" s="64"/>
      <c r="FJ106" s="83"/>
    </row>
    <row r="107" spans="1:166" ht="17.25" customHeight="1">
      <c r="A107" s="87" t="s">
        <v>145</v>
      </c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8"/>
      <c r="AP107" s="23"/>
      <c r="AQ107" s="24"/>
      <c r="AR107" s="24"/>
      <c r="AS107" s="24"/>
      <c r="AT107" s="24"/>
      <c r="AU107" s="89"/>
      <c r="AV107" s="90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2"/>
      <c r="BL107" s="84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6"/>
      <c r="CF107" s="84"/>
      <c r="CG107" s="85"/>
      <c r="CH107" s="85"/>
      <c r="CI107" s="85"/>
      <c r="CJ107" s="85"/>
      <c r="CK107" s="85"/>
      <c r="CL107" s="85"/>
      <c r="CM107" s="85"/>
      <c r="CN107" s="85"/>
      <c r="CO107" s="85"/>
      <c r="CP107" s="85"/>
      <c r="CQ107" s="85"/>
      <c r="CR107" s="85"/>
      <c r="CS107" s="85"/>
      <c r="CT107" s="85"/>
      <c r="CU107" s="85"/>
      <c r="CV107" s="86"/>
      <c r="CW107" s="84"/>
      <c r="CX107" s="85"/>
      <c r="CY107" s="85"/>
      <c r="CZ107" s="85"/>
      <c r="DA107" s="85"/>
      <c r="DB107" s="85"/>
      <c r="DC107" s="85"/>
      <c r="DD107" s="85"/>
      <c r="DE107" s="85"/>
      <c r="DF107" s="85"/>
      <c r="DG107" s="85"/>
      <c r="DH107" s="85"/>
      <c r="DI107" s="85"/>
      <c r="DJ107" s="85"/>
      <c r="DK107" s="85"/>
      <c r="DL107" s="85"/>
      <c r="DM107" s="86"/>
      <c r="DN107" s="84"/>
      <c r="DO107" s="85"/>
      <c r="DP107" s="85"/>
      <c r="DQ107" s="85"/>
      <c r="DR107" s="85"/>
      <c r="DS107" s="85"/>
      <c r="DT107" s="85"/>
      <c r="DU107" s="85"/>
      <c r="DV107" s="85"/>
      <c r="DW107" s="85"/>
      <c r="DX107" s="85"/>
      <c r="DY107" s="85"/>
      <c r="DZ107" s="85"/>
      <c r="EA107" s="85"/>
      <c r="EB107" s="85"/>
      <c r="EC107" s="85"/>
      <c r="ED107" s="86"/>
      <c r="EE107" s="62">
        <f t="shared" si="5"/>
        <v>0</v>
      </c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>
        <f t="shared" si="6"/>
        <v>0</v>
      </c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24" customHeight="1">
      <c r="A108" s="81" t="s">
        <v>146</v>
      </c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2"/>
      <c r="AP108" s="58" t="s">
        <v>147</v>
      </c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60"/>
      <c r="BF108" s="12"/>
      <c r="BG108" s="12"/>
      <c r="BH108" s="12"/>
      <c r="BI108" s="12"/>
      <c r="BJ108" s="12"/>
      <c r="BK108" s="61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>
        <f t="shared" si="5"/>
        <v>0</v>
      </c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>
        <f t="shared" si="6"/>
        <v>0</v>
      </c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17.25" customHeight="1">
      <c r="A109" s="87" t="s">
        <v>145</v>
      </c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8"/>
      <c r="AP109" s="23"/>
      <c r="AQ109" s="24"/>
      <c r="AR109" s="24"/>
      <c r="AS109" s="24"/>
      <c r="AT109" s="24"/>
      <c r="AU109" s="89"/>
      <c r="AV109" s="90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2"/>
      <c r="BL109" s="84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6"/>
      <c r="CF109" s="84"/>
      <c r="CG109" s="85"/>
      <c r="CH109" s="85"/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6"/>
      <c r="CW109" s="84"/>
      <c r="CX109" s="85"/>
      <c r="CY109" s="85"/>
      <c r="CZ109" s="85"/>
      <c r="DA109" s="85"/>
      <c r="DB109" s="85"/>
      <c r="DC109" s="85"/>
      <c r="DD109" s="85"/>
      <c r="DE109" s="85"/>
      <c r="DF109" s="85"/>
      <c r="DG109" s="85"/>
      <c r="DH109" s="85"/>
      <c r="DI109" s="85"/>
      <c r="DJ109" s="85"/>
      <c r="DK109" s="85"/>
      <c r="DL109" s="85"/>
      <c r="DM109" s="86"/>
      <c r="DN109" s="84"/>
      <c r="DO109" s="85"/>
      <c r="DP109" s="85"/>
      <c r="DQ109" s="85"/>
      <c r="DR109" s="85"/>
      <c r="DS109" s="85"/>
      <c r="DT109" s="85"/>
      <c r="DU109" s="85"/>
      <c r="DV109" s="85"/>
      <c r="DW109" s="85"/>
      <c r="DX109" s="85"/>
      <c r="DY109" s="85"/>
      <c r="DZ109" s="85"/>
      <c r="EA109" s="85"/>
      <c r="EB109" s="85"/>
      <c r="EC109" s="85"/>
      <c r="ED109" s="86"/>
      <c r="EE109" s="62">
        <f t="shared" si="5"/>
        <v>0</v>
      </c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>
        <f t="shared" si="6"/>
        <v>0</v>
      </c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31.5" customHeight="1">
      <c r="A110" s="93" t="s">
        <v>148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8" t="s">
        <v>149</v>
      </c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60"/>
      <c r="BF110" s="12"/>
      <c r="BG110" s="12"/>
      <c r="BH110" s="12"/>
      <c r="BI110" s="12"/>
      <c r="BJ110" s="12"/>
      <c r="BK110" s="61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>
        <f t="shared" si="5"/>
        <v>0</v>
      </c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>
        <f t="shared" si="6"/>
        <v>0</v>
      </c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15" customHeight="1">
      <c r="A111" s="57" t="s">
        <v>150</v>
      </c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8" t="s">
        <v>151</v>
      </c>
      <c r="AQ111" s="59"/>
      <c r="AR111" s="59"/>
      <c r="AS111" s="59"/>
      <c r="AT111" s="59"/>
      <c r="AU111" s="59"/>
      <c r="AV111" s="76"/>
      <c r="AW111" s="76"/>
      <c r="AX111" s="76"/>
      <c r="AY111" s="76"/>
      <c r="AZ111" s="76"/>
      <c r="BA111" s="76"/>
      <c r="BB111" s="76"/>
      <c r="BC111" s="76"/>
      <c r="BD111" s="76"/>
      <c r="BE111" s="94"/>
      <c r="BF111" s="95"/>
      <c r="BG111" s="95"/>
      <c r="BH111" s="95"/>
      <c r="BI111" s="95"/>
      <c r="BJ111" s="95"/>
      <c r="BK111" s="96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>
        <f t="shared" si="5"/>
        <v>0</v>
      </c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15" customHeight="1">
      <c r="A112" s="57" t="s">
        <v>152</v>
      </c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97"/>
      <c r="AP112" s="11" t="s">
        <v>153</v>
      </c>
      <c r="AQ112" s="12"/>
      <c r="AR112" s="12"/>
      <c r="AS112" s="12"/>
      <c r="AT112" s="12"/>
      <c r="AU112" s="61"/>
      <c r="AV112" s="98"/>
      <c r="AW112" s="99"/>
      <c r="AX112" s="99"/>
      <c r="AY112" s="99"/>
      <c r="AZ112" s="99"/>
      <c r="BA112" s="99"/>
      <c r="BB112" s="99"/>
      <c r="BC112" s="99"/>
      <c r="BD112" s="99"/>
      <c r="BE112" s="99"/>
      <c r="BF112" s="99"/>
      <c r="BG112" s="99"/>
      <c r="BH112" s="99"/>
      <c r="BI112" s="99"/>
      <c r="BJ112" s="99"/>
      <c r="BK112" s="100"/>
      <c r="BL112" s="63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5"/>
      <c r="CF112" s="63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5"/>
      <c r="CW112" s="63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5"/>
      <c r="DN112" s="63"/>
      <c r="DO112" s="64"/>
      <c r="DP112" s="64"/>
      <c r="DQ112" s="64"/>
      <c r="DR112" s="64"/>
      <c r="DS112" s="64"/>
      <c r="DT112" s="64"/>
      <c r="DU112" s="64"/>
      <c r="DV112" s="64"/>
      <c r="DW112" s="64"/>
      <c r="DX112" s="64"/>
      <c r="DY112" s="64"/>
      <c r="DZ112" s="64"/>
      <c r="EA112" s="64"/>
      <c r="EB112" s="64"/>
      <c r="EC112" s="64"/>
      <c r="ED112" s="65"/>
      <c r="EE112" s="62">
        <f t="shared" si="5"/>
        <v>0</v>
      </c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6"/>
    </row>
    <row r="113" spans="1:166" ht="31.5" customHeight="1">
      <c r="A113" s="101" t="s">
        <v>154</v>
      </c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2"/>
      <c r="AP113" s="58" t="s">
        <v>155</v>
      </c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60"/>
      <c r="BF113" s="12"/>
      <c r="BG113" s="12"/>
      <c r="BH113" s="12"/>
      <c r="BI113" s="12"/>
      <c r="BJ113" s="12"/>
      <c r="BK113" s="61"/>
      <c r="BL113" s="62">
        <v>378387.61</v>
      </c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>
        <v>55183.5</v>
      </c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2">
        <f t="shared" si="5"/>
        <v>55183.5</v>
      </c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6"/>
    </row>
    <row r="114" spans="1:166" ht="38.25" customHeight="1">
      <c r="A114" s="101" t="s">
        <v>156</v>
      </c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97"/>
      <c r="AP114" s="11" t="s">
        <v>157</v>
      </c>
      <c r="AQ114" s="12"/>
      <c r="AR114" s="12"/>
      <c r="AS114" s="12"/>
      <c r="AT114" s="12"/>
      <c r="AU114" s="61"/>
      <c r="AV114" s="98"/>
      <c r="AW114" s="99"/>
      <c r="AX114" s="99"/>
      <c r="AY114" s="99"/>
      <c r="AZ114" s="99"/>
      <c r="BA114" s="99"/>
      <c r="BB114" s="99"/>
      <c r="BC114" s="99"/>
      <c r="BD114" s="99"/>
      <c r="BE114" s="99"/>
      <c r="BF114" s="99"/>
      <c r="BG114" s="99"/>
      <c r="BH114" s="99"/>
      <c r="BI114" s="99"/>
      <c r="BJ114" s="99"/>
      <c r="BK114" s="100"/>
      <c r="BL114" s="63">
        <v>378387.61</v>
      </c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5"/>
      <c r="CF114" s="63">
        <v>55183.5</v>
      </c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5"/>
      <c r="CW114" s="63"/>
      <c r="CX114" s="64"/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  <c r="DL114" s="64"/>
      <c r="DM114" s="65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/>
      <c r="DY114" s="62"/>
      <c r="DZ114" s="62"/>
      <c r="EA114" s="62"/>
      <c r="EB114" s="62"/>
      <c r="EC114" s="62"/>
      <c r="ED114" s="62"/>
      <c r="EE114" s="62">
        <f t="shared" si="5"/>
        <v>55183.5</v>
      </c>
      <c r="EF114" s="62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/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6"/>
    </row>
    <row r="115" spans="1:166" ht="36" customHeight="1">
      <c r="A115" s="101" t="s">
        <v>158</v>
      </c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97"/>
      <c r="AP115" s="58" t="s">
        <v>159</v>
      </c>
      <c r="AQ115" s="59"/>
      <c r="AR115" s="59"/>
      <c r="AS115" s="59"/>
      <c r="AT115" s="59"/>
      <c r="AU115" s="59"/>
      <c r="AV115" s="76"/>
      <c r="AW115" s="76"/>
      <c r="AX115" s="76"/>
      <c r="AY115" s="76"/>
      <c r="AZ115" s="76"/>
      <c r="BA115" s="76"/>
      <c r="BB115" s="76"/>
      <c r="BC115" s="76"/>
      <c r="BD115" s="76"/>
      <c r="BE115" s="94"/>
      <c r="BF115" s="95"/>
      <c r="BG115" s="95"/>
      <c r="BH115" s="95"/>
      <c r="BI115" s="95"/>
      <c r="BJ115" s="95"/>
      <c r="BK115" s="96"/>
      <c r="BL115" s="62">
        <v>-4026416.88</v>
      </c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>
        <v>-4095145.31</v>
      </c>
      <c r="CG115" s="62"/>
      <c r="CH115" s="62"/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/>
      <c r="DY115" s="62"/>
      <c r="DZ115" s="62"/>
      <c r="EA115" s="62"/>
      <c r="EB115" s="62"/>
      <c r="EC115" s="62"/>
      <c r="ED115" s="62"/>
      <c r="EE115" s="62">
        <f t="shared" si="5"/>
        <v>-4095145.31</v>
      </c>
      <c r="EF115" s="62"/>
      <c r="EG115" s="62"/>
      <c r="EH115" s="62"/>
      <c r="EI115" s="62"/>
      <c r="EJ115" s="62"/>
      <c r="EK115" s="62"/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/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6"/>
    </row>
    <row r="116" spans="1:166" ht="26.25" customHeight="1">
      <c r="A116" s="101" t="s">
        <v>160</v>
      </c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97"/>
      <c r="AP116" s="11" t="s">
        <v>161</v>
      </c>
      <c r="AQ116" s="12"/>
      <c r="AR116" s="12"/>
      <c r="AS116" s="12"/>
      <c r="AT116" s="12"/>
      <c r="AU116" s="61"/>
      <c r="AV116" s="98"/>
      <c r="AW116" s="99"/>
      <c r="AX116" s="99"/>
      <c r="AY116" s="99"/>
      <c r="AZ116" s="99"/>
      <c r="BA116" s="99"/>
      <c r="BB116" s="99"/>
      <c r="BC116" s="99"/>
      <c r="BD116" s="99"/>
      <c r="BE116" s="99"/>
      <c r="BF116" s="99"/>
      <c r="BG116" s="99"/>
      <c r="BH116" s="99"/>
      <c r="BI116" s="99"/>
      <c r="BJ116" s="99"/>
      <c r="BK116" s="100"/>
      <c r="BL116" s="63">
        <v>4404804.49</v>
      </c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5"/>
      <c r="CF116" s="63">
        <v>4150328.81</v>
      </c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5"/>
      <c r="CW116" s="63"/>
      <c r="CX116" s="64"/>
      <c r="CY116" s="64"/>
      <c r="CZ116" s="64"/>
      <c r="DA116" s="64"/>
      <c r="DB116" s="64"/>
      <c r="DC116" s="64"/>
      <c r="DD116" s="64"/>
      <c r="DE116" s="64"/>
      <c r="DF116" s="64"/>
      <c r="DG116" s="64"/>
      <c r="DH116" s="64"/>
      <c r="DI116" s="64"/>
      <c r="DJ116" s="64"/>
      <c r="DK116" s="64"/>
      <c r="DL116" s="64"/>
      <c r="DM116" s="65"/>
      <c r="DN116" s="63"/>
      <c r="DO116" s="64"/>
      <c r="DP116" s="64"/>
      <c r="DQ116" s="64"/>
      <c r="DR116" s="64"/>
      <c r="DS116" s="64"/>
      <c r="DT116" s="64"/>
      <c r="DU116" s="64"/>
      <c r="DV116" s="64"/>
      <c r="DW116" s="64"/>
      <c r="DX116" s="64"/>
      <c r="DY116" s="64"/>
      <c r="DZ116" s="64"/>
      <c r="EA116" s="64"/>
      <c r="EB116" s="64"/>
      <c r="EC116" s="64"/>
      <c r="ED116" s="65"/>
      <c r="EE116" s="62">
        <f t="shared" si="5"/>
        <v>4150328.81</v>
      </c>
      <c r="EF116" s="62"/>
      <c r="EG116" s="62"/>
      <c r="EH116" s="62"/>
      <c r="EI116" s="62"/>
      <c r="EJ116" s="62"/>
      <c r="EK116" s="62"/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/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6"/>
    </row>
    <row r="117" spans="1:166" ht="27.75" customHeight="1">
      <c r="A117" s="101" t="s">
        <v>162</v>
      </c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2"/>
      <c r="AP117" s="58" t="s">
        <v>163</v>
      </c>
      <c r="AQ117" s="59"/>
      <c r="AR117" s="59"/>
      <c r="AS117" s="59"/>
      <c r="AT117" s="59"/>
      <c r="AU117" s="59"/>
      <c r="AV117" s="76"/>
      <c r="AW117" s="76"/>
      <c r="AX117" s="76"/>
      <c r="AY117" s="76"/>
      <c r="AZ117" s="76"/>
      <c r="BA117" s="76"/>
      <c r="BB117" s="76"/>
      <c r="BC117" s="76"/>
      <c r="BD117" s="76"/>
      <c r="BE117" s="94"/>
      <c r="BF117" s="95"/>
      <c r="BG117" s="95"/>
      <c r="BH117" s="95"/>
      <c r="BI117" s="95"/>
      <c r="BJ117" s="95"/>
      <c r="BK117" s="96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3"/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5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/>
      <c r="DY117" s="62"/>
      <c r="DZ117" s="62"/>
      <c r="EA117" s="62"/>
      <c r="EB117" s="62"/>
      <c r="EC117" s="62"/>
      <c r="ED117" s="62"/>
      <c r="EE117" s="62">
        <f t="shared" si="5"/>
        <v>0</v>
      </c>
      <c r="EF117" s="62"/>
      <c r="EG117" s="62"/>
      <c r="EH117" s="62"/>
      <c r="EI117" s="62"/>
      <c r="EJ117" s="62"/>
      <c r="EK117" s="62"/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/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6"/>
    </row>
    <row r="118" spans="1:166" ht="24" customHeight="1">
      <c r="A118" s="101" t="s">
        <v>164</v>
      </c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97"/>
      <c r="AP118" s="11" t="s">
        <v>165</v>
      </c>
      <c r="AQ118" s="12"/>
      <c r="AR118" s="12"/>
      <c r="AS118" s="12"/>
      <c r="AT118" s="12"/>
      <c r="AU118" s="61"/>
      <c r="AV118" s="98"/>
      <c r="AW118" s="99"/>
      <c r="AX118" s="99"/>
      <c r="AY118" s="99"/>
      <c r="AZ118" s="99"/>
      <c r="BA118" s="99"/>
      <c r="BB118" s="99"/>
      <c r="BC118" s="99"/>
      <c r="BD118" s="99"/>
      <c r="BE118" s="99"/>
      <c r="BF118" s="99"/>
      <c r="BG118" s="99"/>
      <c r="BH118" s="99"/>
      <c r="BI118" s="99"/>
      <c r="BJ118" s="99"/>
      <c r="BK118" s="100"/>
      <c r="BL118" s="63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5"/>
      <c r="CF118" s="63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5"/>
      <c r="CW118" s="63"/>
      <c r="CX118" s="64"/>
      <c r="CY118" s="64"/>
      <c r="CZ118" s="64"/>
      <c r="DA118" s="64"/>
      <c r="DB118" s="64"/>
      <c r="DC118" s="64"/>
      <c r="DD118" s="64"/>
      <c r="DE118" s="64"/>
      <c r="DF118" s="64"/>
      <c r="DG118" s="64"/>
      <c r="DH118" s="64"/>
      <c r="DI118" s="64"/>
      <c r="DJ118" s="64"/>
      <c r="DK118" s="64"/>
      <c r="DL118" s="64"/>
      <c r="DM118" s="65"/>
      <c r="DN118" s="63"/>
      <c r="DO118" s="64"/>
      <c r="DP118" s="64"/>
      <c r="DQ118" s="64"/>
      <c r="DR118" s="64"/>
      <c r="DS118" s="64"/>
      <c r="DT118" s="64"/>
      <c r="DU118" s="64"/>
      <c r="DV118" s="64"/>
      <c r="DW118" s="64"/>
      <c r="DX118" s="64"/>
      <c r="DY118" s="64"/>
      <c r="DZ118" s="64"/>
      <c r="EA118" s="64"/>
      <c r="EB118" s="64"/>
      <c r="EC118" s="64"/>
      <c r="ED118" s="65"/>
      <c r="EE118" s="62">
        <f t="shared" si="5"/>
        <v>0</v>
      </c>
      <c r="EF118" s="62"/>
      <c r="EG118" s="62"/>
      <c r="EH118" s="62"/>
      <c r="EI118" s="62"/>
      <c r="EJ118" s="62"/>
      <c r="EK118" s="62"/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/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6"/>
    </row>
    <row r="119" spans="1:166" ht="25.5" customHeight="1">
      <c r="A119" s="103" t="s">
        <v>166</v>
      </c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5"/>
      <c r="AP119" s="75" t="s">
        <v>167</v>
      </c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94"/>
      <c r="BF119" s="95"/>
      <c r="BG119" s="95"/>
      <c r="BH119" s="95"/>
      <c r="BI119" s="95"/>
      <c r="BJ119" s="95"/>
      <c r="BK119" s="96"/>
      <c r="BL119" s="72"/>
      <c r="BM119" s="72"/>
      <c r="BN119" s="72"/>
      <c r="BO119" s="72"/>
      <c r="BP119" s="72"/>
      <c r="BQ119" s="72"/>
      <c r="BR119" s="72"/>
      <c r="BS119" s="72"/>
      <c r="BT119" s="72"/>
      <c r="BU119" s="72"/>
      <c r="BV119" s="72"/>
      <c r="BW119" s="72"/>
      <c r="BX119" s="72"/>
      <c r="BY119" s="72"/>
      <c r="BZ119" s="72"/>
      <c r="CA119" s="72"/>
      <c r="CB119" s="72"/>
      <c r="CC119" s="72"/>
      <c r="CD119" s="72"/>
      <c r="CE119" s="72"/>
      <c r="CF119" s="106"/>
      <c r="CG119" s="107"/>
      <c r="CH119" s="107"/>
      <c r="CI119" s="107"/>
      <c r="CJ119" s="107"/>
      <c r="CK119" s="107"/>
      <c r="CL119" s="107"/>
      <c r="CM119" s="107"/>
      <c r="CN119" s="107"/>
      <c r="CO119" s="107"/>
      <c r="CP119" s="107"/>
      <c r="CQ119" s="107"/>
      <c r="CR119" s="107"/>
      <c r="CS119" s="107"/>
      <c r="CT119" s="107"/>
      <c r="CU119" s="107"/>
      <c r="CV119" s="108"/>
      <c r="CW119" s="72"/>
      <c r="CX119" s="72"/>
      <c r="CY119" s="72"/>
      <c r="CZ119" s="72"/>
      <c r="DA119" s="72"/>
      <c r="DB119" s="72"/>
      <c r="DC119" s="72"/>
      <c r="DD119" s="72"/>
      <c r="DE119" s="72"/>
      <c r="DF119" s="72"/>
      <c r="DG119" s="72"/>
      <c r="DH119" s="72"/>
      <c r="DI119" s="72"/>
      <c r="DJ119" s="72"/>
      <c r="DK119" s="72"/>
      <c r="DL119" s="72"/>
      <c r="DM119" s="72"/>
      <c r="DN119" s="72"/>
      <c r="DO119" s="72"/>
      <c r="DP119" s="72"/>
      <c r="DQ119" s="72"/>
      <c r="DR119" s="72"/>
      <c r="DS119" s="72"/>
      <c r="DT119" s="72"/>
      <c r="DU119" s="72"/>
      <c r="DV119" s="72"/>
      <c r="DW119" s="72"/>
      <c r="DX119" s="72"/>
      <c r="DY119" s="72"/>
      <c r="DZ119" s="72"/>
      <c r="EA119" s="72"/>
      <c r="EB119" s="72"/>
      <c r="EC119" s="72"/>
      <c r="ED119" s="72"/>
      <c r="EE119" s="72">
        <f t="shared" si="5"/>
        <v>0</v>
      </c>
      <c r="EF119" s="72"/>
      <c r="EG119" s="72"/>
      <c r="EH119" s="72"/>
      <c r="EI119" s="72"/>
      <c r="EJ119" s="72"/>
      <c r="EK119" s="72"/>
      <c r="EL119" s="72"/>
      <c r="EM119" s="72"/>
      <c r="EN119" s="72"/>
      <c r="EO119" s="72"/>
      <c r="EP119" s="72"/>
      <c r="EQ119" s="72"/>
      <c r="ER119" s="72"/>
      <c r="ES119" s="72"/>
      <c r="ET119" s="72"/>
      <c r="EU119" s="72"/>
      <c r="EV119" s="72"/>
      <c r="EW119" s="72"/>
      <c r="EX119" s="72"/>
      <c r="EY119" s="72"/>
      <c r="EZ119" s="72"/>
      <c r="FA119" s="72"/>
      <c r="FB119" s="72"/>
      <c r="FC119" s="72"/>
      <c r="FD119" s="72"/>
      <c r="FE119" s="72"/>
      <c r="FF119" s="72"/>
      <c r="FG119" s="72"/>
      <c r="FH119" s="72"/>
      <c r="FI119" s="72"/>
      <c r="FJ119" s="78"/>
    </row>
    <row r="120" spans="1:166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  <row r="121" spans="1:166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</row>
    <row r="122" spans="1:166" ht="11.25" customHeight="1">
      <c r="A122" s="1" t="s">
        <v>168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"/>
      <c r="AG122" s="1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 t="s">
        <v>169</v>
      </c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</row>
    <row r="123" spans="1:166" ht="11.2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109" t="s">
        <v>170</v>
      </c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"/>
      <c r="AG123" s="1"/>
      <c r="AH123" s="109" t="s">
        <v>171</v>
      </c>
      <c r="AI123" s="109"/>
      <c r="AJ123" s="109"/>
      <c r="AK123" s="109"/>
      <c r="AL123" s="109"/>
      <c r="AM123" s="109"/>
      <c r="AN123" s="109"/>
      <c r="AO123" s="109"/>
      <c r="AP123" s="109"/>
      <c r="AQ123" s="109"/>
      <c r="AR123" s="109"/>
      <c r="AS123" s="109"/>
      <c r="AT123" s="109"/>
      <c r="AU123" s="109"/>
      <c r="AV123" s="109"/>
      <c r="AW123" s="109"/>
      <c r="AX123" s="109"/>
      <c r="AY123" s="109"/>
      <c r="AZ123" s="109"/>
      <c r="BA123" s="109"/>
      <c r="BB123" s="109"/>
      <c r="BC123" s="109"/>
      <c r="BD123" s="109"/>
      <c r="BE123" s="109"/>
      <c r="BF123" s="109"/>
      <c r="BG123" s="109"/>
      <c r="BH123" s="109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 t="s">
        <v>172</v>
      </c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"/>
      <c r="DR123" s="1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</row>
    <row r="124" spans="1:166" ht="11.25" customHeight="1">
      <c r="A124" s="1" t="s">
        <v>173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"/>
      <c r="AG124" s="1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09" t="s">
        <v>170</v>
      </c>
      <c r="DD124" s="109"/>
      <c r="DE124" s="109"/>
      <c r="DF124" s="109"/>
      <c r="DG124" s="109"/>
      <c r="DH124" s="109"/>
      <c r="DI124" s="109"/>
      <c r="DJ124" s="109"/>
      <c r="DK124" s="109"/>
      <c r="DL124" s="109"/>
      <c r="DM124" s="109"/>
      <c r="DN124" s="109"/>
      <c r="DO124" s="109"/>
      <c r="DP124" s="109"/>
      <c r="DQ124" s="7"/>
      <c r="DR124" s="7"/>
      <c r="DS124" s="109" t="s">
        <v>171</v>
      </c>
      <c r="DT124" s="109"/>
      <c r="DU124" s="109"/>
      <c r="DV124" s="109"/>
      <c r="DW124" s="109"/>
      <c r="DX124" s="109"/>
      <c r="DY124" s="109"/>
      <c r="DZ124" s="109"/>
      <c r="EA124" s="109"/>
      <c r="EB124" s="109"/>
      <c r="EC124" s="109"/>
      <c r="ED124" s="109"/>
      <c r="EE124" s="109"/>
      <c r="EF124" s="109"/>
      <c r="EG124" s="109"/>
      <c r="EH124" s="109"/>
      <c r="EI124" s="109"/>
      <c r="EJ124" s="109"/>
      <c r="EK124" s="109"/>
      <c r="EL124" s="109"/>
      <c r="EM124" s="109"/>
      <c r="EN124" s="109"/>
      <c r="EO124" s="109"/>
      <c r="EP124" s="109"/>
      <c r="EQ124" s="109"/>
      <c r="ER124" s="109"/>
      <c r="ES124" s="109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</row>
    <row r="125" spans="1:166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09" t="s">
        <v>170</v>
      </c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7"/>
      <c r="AG125" s="7"/>
      <c r="AH125" s="109" t="s">
        <v>171</v>
      </c>
      <c r="AI125" s="109"/>
      <c r="AJ125" s="109"/>
      <c r="AK125" s="109"/>
      <c r="AL125" s="109"/>
      <c r="AM125" s="109"/>
      <c r="AN125" s="109"/>
      <c r="AO125" s="109"/>
      <c r="AP125" s="109"/>
      <c r="AQ125" s="109"/>
      <c r="AR125" s="109"/>
      <c r="AS125" s="109"/>
      <c r="AT125" s="109"/>
      <c r="AU125" s="109"/>
      <c r="AV125" s="109"/>
      <c r="AW125" s="109"/>
      <c r="AX125" s="109"/>
      <c r="AY125" s="109"/>
      <c r="AZ125" s="109"/>
      <c r="BA125" s="109"/>
      <c r="BB125" s="109"/>
      <c r="BC125" s="109"/>
      <c r="BD125" s="109"/>
      <c r="BE125" s="109"/>
      <c r="BF125" s="109"/>
      <c r="BG125" s="109"/>
      <c r="BH125" s="109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</row>
    <row r="126" spans="1:166" ht="7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</row>
    <row r="127" spans="1:166" ht="11.25" customHeight="1">
      <c r="A127" s="111" t="s">
        <v>174</v>
      </c>
      <c r="B127" s="111"/>
      <c r="C127" s="112"/>
      <c r="D127" s="112"/>
      <c r="E127" s="112"/>
      <c r="F127" s="1" t="s">
        <v>174</v>
      </c>
      <c r="G127" s="1"/>
      <c r="H127" s="1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11">
        <v>200</v>
      </c>
      <c r="Z127" s="111"/>
      <c r="AA127" s="111"/>
      <c r="AB127" s="111"/>
      <c r="AC127" s="111"/>
      <c r="AD127" s="110"/>
      <c r="AE127" s="110"/>
      <c r="AF127" s="1"/>
      <c r="AG127" s="1" t="s">
        <v>175</v>
      </c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</row>
    <row r="128" spans="1:166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1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1"/>
      <c r="CY128" s="1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1"/>
      <c r="DW128" s="1"/>
      <c r="DX128" s="2"/>
      <c r="DY128" s="2"/>
      <c r="DZ128" s="5"/>
      <c r="EA128" s="5"/>
      <c r="EB128" s="5"/>
      <c r="EC128" s="1"/>
      <c r="ED128" s="1"/>
      <c r="EE128" s="1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2"/>
      <c r="EW128" s="2"/>
      <c r="EX128" s="2"/>
      <c r="EY128" s="2"/>
      <c r="EZ128" s="2"/>
      <c r="FA128" s="8"/>
      <c r="FB128" s="8"/>
      <c r="FC128" s="1"/>
      <c r="FD128" s="1"/>
      <c r="FE128" s="1"/>
      <c r="FF128" s="1"/>
      <c r="FG128" s="1"/>
      <c r="FH128" s="1"/>
      <c r="FI128" s="1"/>
      <c r="FJ128" s="1"/>
    </row>
    <row r="129" spans="1:166" ht="9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1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10"/>
      <c r="CY129" s="10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</row>
  </sheetData>
  <mergeCells count="861">
    <mergeCell ref="AD127:AE127"/>
    <mergeCell ref="A127:B127"/>
    <mergeCell ref="C127:E127"/>
    <mergeCell ref="I127:X127"/>
    <mergeCell ref="Y127:AC127"/>
    <mergeCell ref="DC124:DP124"/>
    <mergeCell ref="DS124:ES124"/>
    <mergeCell ref="DC123:DP123"/>
    <mergeCell ref="DS123:ES123"/>
    <mergeCell ref="R125:AE125"/>
    <mergeCell ref="AH125:BH125"/>
    <mergeCell ref="N122:AE122"/>
    <mergeCell ref="AH122:BH122"/>
    <mergeCell ref="N123:AE123"/>
    <mergeCell ref="AH123:BH123"/>
    <mergeCell ref="R124:AE124"/>
    <mergeCell ref="AH124:BH124"/>
    <mergeCell ref="ET119:FJ119"/>
    <mergeCell ref="A119:AO119"/>
    <mergeCell ref="AP119:AU119"/>
    <mergeCell ref="AV119:BK119"/>
    <mergeCell ref="BL119:CE119"/>
    <mergeCell ref="CF119:CV119"/>
    <mergeCell ref="CW118:DM118"/>
    <mergeCell ref="DN118:ED118"/>
    <mergeCell ref="EE118:ES118"/>
    <mergeCell ref="CW119:DM119"/>
    <mergeCell ref="DN119:ED119"/>
    <mergeCell ref="EE119:ES119"/>
    <mergeCell ref="CW117:DM117"/>
    <mergeCell ref="DN117:ED117"/>
    <mergeCell ref="EE117:ES117"/>
    <mergeCell ref="ET117:FJ117"/>
    <mergeCell ref="A118:AO118"/>
    <mergeCell ref="AP118:AU118"/>
    <mergeCell ref="AV118:BK118"/>
    <mergeCell ref="BL118:CE118"/>
    <mergeCell ref="ET118:FJ118"/>
    <mergeCell ref="CF118:CV118"/>
    <mergeCell ref="A116:AO116"/>
    <mergeCell ref="AP116:AU116"/>
    <mergeCell ref="AV116:BK116"/>
    <mergeCell ref="BL116:CE116"/>
    <mergeCell ref="ET116:FJ116"/>
    <mergeCell ref="A117:AO117"/>
    <mergeCell ref="AP117:AU117"/>
    <mergeCell ref="AV117:BK117"/>
    <mergeCell ref="BL117:CE117"/>
    <mergeCell ref="CF117:CV117"/>
    <mergeCell ref="CW115:DM115"/>
    <mergeCell ref="DN115:ED115"/>
    <mergeCell ref="EE115:ES115"/>
    <mergeCell ref="ET115:FJ115"/>
    <mergeCell ref="CF116:CV116"/>
    <mergeCell ref="CW116:DM116"/>
    <mergeCell ref="DN116:ED116"/>
    <mergeCell ref="EE116:ES116"/>
    <mergeCell ref="A114:AO114"/>
    <mergeCell ref="AP114:AU114"/>
    <mergeCell ref="AV114:BK114"/>
    <mergeCell ref="BL114:CE114"/>
    <mergeCell ref="ET114:FJ114"/>
    <mergeCell ref="A115:AO115"/>
    <mergeCell ref="AP115:AU115"/>
    <mergeCell ref="AV115:BK115"/>
    <mergeCell ref="BL115:CE115"/>
    <mergeCell ref="CF115:CV115"/>
    <mergeCell ref="EE113:ES113"/>
    <mergeCell ref="ET113:FJ113"/>
    <mergeCell ref="CF114:CV114"/>
    <mergeCell ref="CW114:DM114"/>
    <mergeCell ref="DN114:ED114"/>
    <mergeCell ref="EE114:ES114"/>
    <mergeCell ref="CW112:DM112"/>
    <mergeCell ref="DN112:ED112"/>
    <mergeCell ref="EE112:ES112"/>
    <mergeCell ref="A113:AO113"/>
    <mergeCell ref="AP113:AU113"/>
    <mergeCell ref="AV113:BK113"/>
    <mergeCell ref="BL113:CE113"/>
    <mergeCell ref="CF113:CV113"/>
    <mergeCell ref="CW113:DM113"/>
    <mergeCell ref="DN113:ED113"/>
    <mergeCell ref="CW111:DM111"/>
    <mergeCell ref="DN111:ED111"/>
    <mergeCell ref="EE111:ES111"/>
    <mergeCell ref="ET111:FJ111"/>
    <mergeCell ref="ET112:FJ112"/>
    <mergeCell ref="A112:AO112"/>
    <mergeCell ref="AP112:AU112"/>
    <mergeCell ref="AV112:BK112"/>
    <mergeCell ref="BL112:CE112"/>
    <mergeCell ref="CF112:CV112"/>
    <mergeCell ref="CF110:CV110"/>
    <mergeCell ref="CW110:DM110"/>
    <mergeCell ref="DN110:ED110"/>
    <mergeCell ref="EE110:ES110"/>
    <mergeCell ref="ET110:FJ110"/>
    <mergeCell ref="A111:AO111"/>
    <mergeCell ref="AP111:AU111"/>
    <mergeCell ref="AV111:BK111"/>
    <mergeCell ref="BL111:CE111"/>
    <mergeCell ref="CF111:CV111"/>
    <mergeCell ref="A109:AO109"/>
    <mergeCell ref="AP109:AU109"/>
    <mergeCell ref="AV109:BK109"/>
    <mergeCell ref="BL109:CE109"/>
    <mergeCell ref="A110:AO110"/>
    <mergeCell ref="AP110:AU110"/>
    <mergeCell ref="AV110:BK110"/>
    <mergeCell ref="BL110:CE110"/>
    <mergeCell ref="CF108:CV108"/>
    <mergeCell ref="CW108:DM108"/>
    <mergeCell ref="DN108:ED108"/>
    <mergeCell ref="EE108:ES108"/>
    <mergeCell ref="ET108:FJ108"/>
    <mergeCell ref="ET109:FJ109"/>
    <mergeCell ref="CF109:CV109"/>
    <mergeCell ref="CW109:DM109"/>
    <mergeCell ref="DN109:ED109"/>
    <mergeCell ref="EE109:ES109"/>
    <mergeCell ref="A107:AO107"/>
    <mergeCell ref="AP107:AU107"/>
    <mergeCell ref="AV107:BK107"/>
    <mergeCell ref="BL107:CE107"/>
    <mergeCell ref="A108:AO108"/>
    <mergeCell ref="AP108:AU108"/>
    <mergeCell ref="AV108:BK108"/>
    <mergeCell ref="BL108:CE108"/>
    <mergeCell ref="DN106:ED106"/>
    <mergeCell ref="EE106:ES106"/>
    <mergeCell ref="ET106:FJ106"/>
    <mergeCell ref="ET107:FJ107"/>
    <mergeCell ref="CF107:CV107"/>
    <mergeCell ref="CW107:DM107"/>
    <mergeCell ref="DN107:ED107"/>
    <mergeCell ref="EE107:ES107"/>
    <mergeCell ref="A106:AO106"/>
    <mergeCell ref="AP106:AU106"/>
    <mergeCell ref="AV106:BK106"/>
    <mergeCell ref="BL106:CE106"/>
    <mergeCell ref="CF106:CV106"/>
    <mergeCell ref="CW106:DM106"/>
    <mergeCell ref="ET104:FJ104"/>
    <mergeCell ref="A105:AO105"/>
    <mergeCell ref="AP105:AU105"/>
    <mergeCell ref="AV105:BK105"/>
    <mergeCell ref="BL105:CE105"/>
    <mergeCell ref="CF105:CV105"/>
    <mergeCell ref="CW105:DM105"/>
    <mergeCell ref="DN105:ED105"/>
    <mergeCell ref="EE105:ES105"/>
    <mergeCell ref="ET105:FJ105"/>
    <mergeCell ref="EE103:ES103"/>
    <mergeCell ref="CF104:CV104"/>
    <mergeCell ref="CW104:DM104"/>
    <mergeCell ref="DN104:ED104"/>
    <mergeCell ref="EE104:ES104"/>
    <mergeCell ref="A104:AO104"/>
    <mergeCell ref="AP104:AU104"/>
    <mergeCell ref="AV104:BK104"/>
    <mergeCell ref="BL104:CE104"/>
    <mergeCell ref="A102:AO103"/>
    <mergeCell ref="AP102:AU103"/>
    <mergeCell ref="AV102:BK103"/>
    <mergeCell ref="BL102:CE103"/>
    <mergeCell ref="A101:FJ101"/>
    <mergeCell ref="CF102:ES102"/>
    <mergeCell ref="ET102:FJ103"/>
    <mergeCell ref="CF103:CV103"/>
    <mergeCell ref="CW103:DM103"/>
    <mergeCell ref="DN103:ED103"/>
    <mergeCell ref="A93:AJ93"/>
    <mergeCell ref="AK93:AP93"/>
    <mergeCell ref="AQ93:BB93"/>
    <mergeCell ref="BC93:BT93"/>
    <mergeCell ref="EK93:EW93"/>
    <mergeCell ref="EX93:FJ93"/>
    <mergeCell ref="BU93:CG93"/>
    <mergeCell ref="CH93:CW93"/>
    <mergeCell ref="CX93:DJ93"/>
    <mergeCell ref="EX92:FJ92"/>
    <mergeCell ref="BU92:CG92"/>
    <mergeCell ref="CH92:CW92"/>
    <mergeCell ref="CX92:DJ92"/>
    <mergeCell ref="DK92:DW92"/>
    <mergeCell ref="DX93:EJ93"/>
    <mergeCell ref="DK93:DW93"/>
    <mergeCell ref="A92:AJ92"/>
    <mergeCell ref="AK92:AP92"/>
    <mergeCell ref="AQ92:BB92"/>
    <mergeCell ref="BC92:BT92"/>
    <mergeCell ref="DX92:EJ92"/>
    <mergeCell ref="EK92:EW92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CX56:DJ56"/>
    <mergeCell ref="A57:AJ57"/>
    <mergeCell ref="AK57:AP57"/>
    <mergeCell ref="AQ57:BB57"/>
    <mergeCell ref="BC57:BT57"/>
    <mergeCell ref="DX57:EJ57"/>
    <mergeCell ref="EK56:EW56"/>
    <mergeCell ref="EX56:FJ56"/>
    <mergeCell ref="A56:AJ56"/>
    <mergeCell ref="AK56:AP56"/>
    <mergeCell ref="AQ56:BB56"/>
    <mergeCell ref="BC56:BT56"/>
    <mergeCell ref="BU56:CG56"/>
    <mergeCell ref="DK56:DW56"/>
    <mergeCell ref="DX56:EJ56"/>
    <mergeCell ref="CH56:CW56"/>
    <mergeCell ref="CH55:CW55"/>
    <mergeCell ref="CX55:DJ55"/>
    <mergeCell ref="DK55:DW55"/>
    <mergeCell ref="DX55:EJ55"/>
    <mergeCell ref="EK55:EW55"/>
    <mergeCell ref="EX55:FJ55"/>
    <mergeCell ref="CX54:DJ54"/>
    <mergeCell ref="DK54:DW54"/>
    <mergeCell ref="DX54:EJ54"/>
    <mergeCell ref="EK54:EW54"/>
    <mergeCell ref="EX54:FJ54"/>
    <mergeCell ref="A55:AJ55"/>
    <mergeCell ref="AK55:AP55"/>
    <mergeCell ref="AQ55:BB55"/>
    <mergeCell ref="BC55:BT55"/>
    <mergeCell ref="BU55:CG55"/>
    <mergeCell ref="A54:AJ54"/>
    <mergeCell ref="AK54:AP54"/>
    <mergeCell ref="AQ54:BB54"/>
    <mergeCell ref="BC54:BT54"/>
    <mergeCell ref="BU54:CG54"/>
    <mergeCell ref="CH54:CW54"/>
    <mergeCell ref="A51:FJ51"/>
    <mergeCell ref="A52:AJ53"/>
    <mergeCell ref="AK52:AP53"/>
    <mergeCell ref="AQ52:BB53"/>
    <mergeCell ref="BC52:BT53"/>
    <mergeCell ref="EX53:FJ53"/>
    <mergeCell ref="BU52:CG53"/>
    <mergeCell ref="CH52:EJ52"/>
    <mergeCell ref="EK52:FJ52"/>
    <mergeCell ref="CH53:CW53"/>
    <mergeCell ref="CX53:DJ53"/>
    <mergeCell ref="DK53:DW53"/>
    <mergeCell ref="DX53:EJ53"/>
    <mergeCell ref="EK53:EW53"/>
    <mergeCell ref="ET39:FJ39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40:FJ4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nshe-petr</dc:creator>
  <dc:description>POI HSSF rep:2.46.0.78</dc:description>
  <cp:lastModifiedBy>Windows User</cp:lastModifiedBy>
  <dcterms:created xsi:type="dcterms:W3CDTF">2019-01-15T10:40:05Z</dcterms:created>
  <dcterms:modified xsi:type="dcterms:W3CDTF">2019-01-15T10:40:06Z</dcterms:modified>
</cp:coreProperties>
</file>