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E17" i="1"/>
  <c r="E18"/>
  <c r="E16"/>
  <c r="E14"/>
  <c r="D7"/>
  <c r="C7"/>
  <c r="E21" l="1"/>
  <c r="E19"/>
  <c r="D12"/>
  <c r="C12"/>
  <c r="D33"/>
  <c r="E15"/>
  <c r="E13"/>
  <c r="E11"/>
  <c r="E9"/>
  <c r="E7" l="1"/>
  <c r="C22"/>
  <c r="E12"/>
  <c r="D22"/>
</calcChain>
</file>

<file path=xl/sharedStrings.xml><?xml version="1.0" encoding="utf-8"?>
<sst xmlns="http://schemas.openxmlformats.org/spreadsheetml/2006/main" count="53" uniqueCount="50">
  <si>
    <t>                                                                                                                                     тыс. рублей</t>
  </si>
  <si>
    <t>Наименование</t>
  </si>
  <si>
    <t>Утверждено бюджетных назначений</t>
  </si>
  <si>
    <t>Исполнено</t>
  </si>
  <si>
    <t>Процент исполнения</t>
  </si>
  <si>
    <t>1.</t>
  </si>
  <si>
    <t xml:space="preserve">Доходы бюджета всего, из них                 </t>
  </si>
  <si>
    <t xml:space="preserve"> – собственные,  в т.ч.           </t>
  </si>
  <si>
    <t xml:space="preserve">    налоговые             </t>
  </si>
  <si>
    <t xml:space="preserve">    неналоговые                  </t>
  </si>
  <si>
    <t xml:space="preserve">- безвозмездные поступления    </t>
  </si>
  <si>
    <t>2.</t>
  </si>
  <si>
    <t>Расходы бюджета всего, из них</t>
  </si>
  <si>
    <t>3.</t>
  </si>
  <si>
    <t>Дефицит, профицит (-,+)</t>
  </si>
  <si>
    <t xml:space="preserve">Сведения </t>
  </si>
  <si>
    <t>                                                                                                                                      тыс. рублей</t>
  </si>
  <si>
    <t>№ п/п</t>
  </si>
  <si>
    <t>Численность, чел.</t>
  </si>
  <si>
    <t>Расходы на содержание</t>
  </si>
  <si>
    <t>Муниципальные служащие  органов местного самоуправления</t>
  </si>
  <si>
    <t>Работники муниципальных учреждений</t>
  </si>
  <si>
    <t>ВСЕГО:</t>
  </si>
  <si>
    <t xml:space="preserve"> налог на имущество</t>
  </si>
  <si>
    <t>общегосударственные вопросы</t>
  </si>
  <si>
    <t>национальная оборона</t>
  </si>
  <si>
    <t>жилищно-коммунальное хозяйство</t>
  </si>
  <si>
    <t>социальная политика</t>
  </si>
  <si>
    <t>культура</t>
  </si>
  <si>
    <t>1.1</t>
  </si>
  <si>
    <t>1.1.1</t>
  </si>
  <si>
    <t>1.1.2</t>
  </si>
  <si>
    <t>1.2</t>
  </si>
  <si>
    <t>2.1</t>
  </si>
  <si>
    <t>2.2</t>
  </si>
  <si>
    <t>2.3</t>
  </si>
  <si>
    <t>2.4</t>
  </si>
  <si>
    <t>2.5</t>
  </si>
  <si>
    <t>2.6</t>
  </si>
  <si>
    <t>2.7</t>
  </si>
  <si>
    <t>перечисление дркгим орг.-ям</t>
  </si>
  <si>
    <t>на 2018 год</t>
  </si>
  <si>
    <t>4.</t>
  </si>
  <si>
    <t>нацональная экономика</t>
  </si>
  <si>
    <t>межбюджетные трансферты</t>
  </si>
  <si>
    <t xml:space="preserve">о численности  муниципальных служащих органов местного самоуправления, работников муниципальных учреждений и фактических затратах на их денежное содержание в муниципальном образовании «Архангельское  сельское поселение»  </t>
  </si>
  <si>
    <t>сельского поселения                                                     Н.А.Сердюк</t>
  </si>
  <si>
    <t>Глава Архангельского</t>
  </si>
  <si>
    <t>Сведения о ходе исполнения бюджета муниципального образования «Архангельского  сельское поселение»  на 01.07.2018 года</t>
  </si>
  <si>
    <t>на 01.07.2018.г.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</si>
</sst>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5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4" fillId="0" borderId="8" xfId="0" applyFont="1" applyBorder="1" applyAlignment="1">
      <alignment vertical="top" wrapText="1"/>
    </xf>
    <xf numFmtId="0" fontId="3" fillId="0" borderId="8" xfId="0" applyFont="1" applyBorder="1" applyAlignment="1">
      <alignment horizontal="center" vertical="top" wrapText="1"/>
    </xf>
    <xf numFmtId="0" fontId="3" fillId="0" borderId="6" xfId="0" applyFont="1" applyBorder="1" applyAlignment="1">
      <alignment vertical="top" wrapText="1"/>
    </xf>
    <xf numFmtId="0" fontId="4" fillId="0" borderId="6" xfId="0" applyFont="1" applyBorder="1" applyAlignment="1">
      <alignment vertical="top" wrapText="1"/>
    </xf>
    <xf numFmtId="0" fontId="5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right" vertical="top" wrapText="1"/>
    </xf>
    <xf numFmtId="0" fontId="4" fillId="0" borderId="6" xfId="0" applyFont="1" applyBorder="1" applyAlignment="1">
      <alignment horizontal="center" vertical="top" wrapText="1"/>
    </xf>
    <xf numFmtId="0" fontId="3" fillId="0" borderId="0" xfId="0" applyFont="1"/>
    <xf numFmtId="0" fontId="6" fillId="0" borderId="0" xfId="0" applyFont="1"/>
    <xf numFmtId="49" fontId="3" fillId="0" borderId="3" xfId="0" applyNumberFormat="1" applyFont="1" applyBorder="1" applyAlignment="1">
      <alignment vertical="top" wrapText="1"/>
    </xf>
    <xf numFmtId="49" fontId="5" fillId="0" borderId="3" xfId="0" applyNumberFormat="1" applyFont="1" applyBorder="1" applyAlignment="1">
      <alignment vertical="top" wrapText="1"/>
    </xf>
    <xf numFmtId="0" fontId="6" fillId="0" borderId="6" xfId="0" applyFont="1" applyBorder="1" applyAlignment="1">
      <alignment vertical="top" wrapText="1"/>
    </xf>
    <xf numFmtId="0" fontId="5" fillId="0" borderId="6" xfId="0" applyFont="1" applyBorder="1" applyAlignment="1">
      <alignment horizontal="center" vertical="top" wrapText="1"/>
    </xf>
    <xf numFmtId="49" fontId="5" fillId="0" borderId="9" xfId="0" applyNumberFormat="1" applyFont="1" applyBorder="1" applyAlignment="1">
      <alignment vertical="top" wrapText="1"/>
    </xf>
    <xf numFmtId="0" fontId="6" fillId="0" borderId="9" xfId="0" applyFont="1" applyBorder="1" applyAlignment="1">
      <alignment vertical="top" wrapText="1"/>
    </xf>
    <xf numFmtId="0" fontId="5" fillId="0" borderId="9" xfId="0" applyFont="1" applyBorder="1" applyAlignment="1">
      <alignment horizontal="center" vertical="top" wrapText="1"/>
    </xf>
    <xf numFmtId="2" fontId="3" fillId="0" borderId="6" xfId="0" applyNumberFormat="1" applyFont="1" applyBorder="1" applyAlignment="1">
      <alignment horizontal="center" vertical="top" wrapText="1"/>
    </xf>
    <xf numFmtId="1" fontId="5" fillId="0" borderId="9" xfId="0" applyNumberFormat="1" applyFont="1" applyBorder="1" applyAlignment="1">
      <alignment horizontal="center" vertical="top" wrapText="1"/>
    </xf>
    <xf numFmtId="1" fontId="3" fillId="0" borderId="6" xfId="0" applyNumberFormat="1" applyFont="1" applyBorder="1" applyAlignment="1">
      <alignment horizontal="center" vertical="top" wrapText="1"/>
    </xf>
    <xf numFmtId="49" fontId="3" fillId="0" borderId="7" xfId="0" applyNumberFormat="1" applyFont="1" applyBorder="1" applyAlignment="1">
      <alignment vertical="top" wrapText="1"/>
    </xf>
    <xf numFmtId="1" fontId="5" fillId="0" borderId="2" xfId="0" applyNumberFormat="1" applyFont="1" applyBorder="1" applyAlignment="1">
      <alignment horizontal="center" vertical="top" wrapText="1"/>
    </xf>
    <xf numFmtId="0" fontId="7" fillId="0" borderId="10" xfId="0" applyFont="1" applyBorder="1" applyAlignment="1">
      <alignment horizontal="left"/>
    </xf>
    <xf numFmtId="0" fontId="7" fillId="0" borderId="10" xfId="0" applyFont="1" applyBorder="1"/>
    <xf numFmtId="0" fontId="7" fillId="0" borderId="10" xfId="0" applyFont="1" applyBorder="1" applyAlignment="1">
      <alignment horizontal="center"/>
    </xf>
    <xf numFmtId="49" fontId="7" fillId="0" borderId="10" xfId="0" applyNumberFormat="1" applyFont="1" applyBorder="1" applyAlignment="1">
      <alignment horizontal="left"/>
    </xf>
    <xf numFmtId="0" fontId="7" fillId="0" borderId="10" xfId="0" applyFont="1" applyBorder="1" applyAlignment="1">
      <alignment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1" fillId="0" borderId="0" xfId="0" applyFont="1" applyAlignment="1">
      <alignment horizontal="center"/>
    </xf>
    <xf numFmtId="0" fontId="0" fillId="0" borderId="0" xfId="0" applyAlignment="1"/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E39"/>
  <sheetViews>
    <sheetView tabSelected="1" topLeftCell="A19" workbookViewId="0">
      <selection activeCell="J30" sqref="J30"/>
    </sheetView>
  </sheetViews>
  <sheetFormatPr defaultRowHeight="15"/>
  <cols>
    <col min="1" max="1" width="8.28515625" customWidth="1"/>
    <col min="2" max="2" width="30.5703125" customWidth="1"/>
    <col min="3" max="3" width="14.5703125" customWidth="1"/>
    <col min="4" max="4" width="15.5703125" customWidth="1"/>
    <col min="5" max="5" width="18.5703125" customWidth="1"/>
  </cols>
  <sheetData>
    <row r="2" spans="1:5" ht="62.25" customHeight="1">
      <c r="A2" s="33" t="s">
        <v>48</v>
      </c>
      <c r="B2" s="34"/>
      <c r="C2" s="34"/>
      <c r="D2" s="34"/>
      <c r="E2" s="34"/>
    </row>
    <row r="3" spans="1:5" ht="18.75">
      <c r="A3" s="1"/>
    </row>
    <row r="4" spans="1:5" ht="16.5" thickBot="1">
      <c r="A4" s="2" t="s">
        <v>0</v>
      </c>
    </row>
    <row r="5" spans="1:5" ht="47.25">
      <c r="A5" s="37"/>
      <c r="B5" s="37" t="s">
        <v>1</v>
      </c>
      <c r="C5" s="3" t="s">
        <v>2</v>
      </c>
      <c r="D5" s="3" t="s">
        <v>3</v>
      </c>
      <c r="E5" s="37" t="s">
        <v>4</v>
      </c>
    </row>
    <row r="6" spans="1:5" ht="32.25" thickBot="1">
      <c r="A6" s="38"/>
      <c r="B6" s="38"/>
      <c r="C6" s="4" t="s">
        <v>41</v>
      </c>
      <c r="D6" s="4" t="s">
        <v>49</v>
      </c>
      <c r="E6" s="38"/>
    </row>
    <row r="7" spans="1:5" ht="47.25" customHeight="1">
      <c r="A7" s="20" t="s">
        <v>5</v>
      </c>
      <c r="B7" s="21" t="s">
        <v>6</v>
      </c>
      <c r="C7" s="22">
        <f>C9+C10+C11</f>
        <v>3676.05</v>
      </c>
      <c r="D7" s="22">
        <f>D9+D10+D11</f>
        <v>1368.0500000000002</v>
      </c>
      <c r="E7" s="24">
        <f>D7/C7*100</f>
        <v>37.215217420872953</v>
      </c>
    </row>
    <row r="8" spans="1:5" ht="16.5" thickBot="1">
      <c r="A8" s="16" t="s">
        <v>29</v>
      </c>
      <c r="B8" s="8" t="s">
        <v>7</v>
      </c>
      <c r="C8" s="4"/>
      <c r="D8" s="4"/>
      <c r="E8" s="25"/>
    </row>
    <row r="9" spans="1:5" ht="16.5" thickBot="1">
      <c r="A9" s="16" t="s">
        <v>30</v>
      </c>
      <c r="B9" s="8" t="s">
        <v>8</v>
      </c>
      <c r="C9" s="4">
        <v>2406.5</v>
      </c>
      <c r="D9" s="4">
        <v>934.7</v>
      </c>
      <c r="E9" s="24">
        <f>D9/C9*100</f>
        <v>38.840639933513401</v>
      </c>
    </row>
    <row r="10" spans="1:5" ht="16.5" thickBot="1">
      <c r="A10" s="16" t="s">
        <v>31</v>
      </c>
      <c r="B10" s="8" t="s">
        <v>9</v>
      </c>
      <c r="C10" s="4">
        <v>101.5</v>
      </c>
      <c r="D10" s="4">
        <v>102.9</v>
      </c>
      <c r="E10" s="24">
        <v>100</v>
      </c>
    </row>
    <row r="11" spans="1:5" ht="16.5" thickBot="1">
      <c r="A11" s="16" t="s">
        <v>32</v>
      </c>
      <c r="B11" s="8" t="s">
        <v>10</v>
      </c>
      <c r="C11" s="4">
        <v>1168.05</v>
      </c>
      <c r="D11" s="4">
        <v>330.45</v>
      </c>
      <c r="E11" s="24">
        <f t="shared" ref="E11:E16" si="0">D11/C11*100</f>
        <v>28.290740978554002</v>
      </c>
    </row>
    <row r="12" spans="1:5" ht="32.25" thickBot="1">
      <c r="A12" s="17" t="s">
        <v>11</v>
      </c>
      <c r="B12" s="18" t="s">
        <v>12</v>
      </c>
      <c r="C12" s="19">
        <f>SUM(C13:C21)</f>
        <v>3741.1499999999996</v>
      </c>
      <c r="D12" s="19">
        <f>SUM(D13:D21)</f>
        <v>1271.2699999999998</v>
      </c>
      <c r="E12" s="24">
        <f t="shared" si="0"/>
        <v>33.980727851061836</v>
      </c>
    </row>
    <row r="13" spans="1:5" ht="32.25" thickBot="1">
      <c r="A13" s="16" t="s">
        <v>33</v>
      </c>
      <c r="B13" s="8" t="s">
        <v>24</v>
      </c>
      <c r="C13" s="4">
        <v>1657.28</v>
      </c>
      <c r="D13" s="4">
        <v>871.68</v>
      </c>
      <c r="E13" s="24">
        <f t="shared" si="0"/>
        <v>52.597026452983201</v>
      </c>
    </row>
    <row r="14" spans="1:5" ht="16.5" thickBot="1">
      <c r="A14" s="16" t="s">
        <v>34</v>
      </c>
      <c r="B14" s="8" t="s">
        <v>25</v>
      </c>
      <c r="C14" s="4">
        <v>71.5</v>
      </c>
      <c r="D14" s="4">
        <v>33.96</v>
      </c>
      <c r="E14" s="24">
        <f t="shared" si="0"/>
        <v>47.4965034965035</v>
      </c>
    </row>
    <row r="15" spans="1:5" ht="32.25" thickBot="1">
      <c r="A15" s="16" t="s">
        <v>35</v>
      </c>
      <c r="B15" s="8" t="s">
        <v>26</v>
      </c>
      <c r="C15" s="4">
        <v>837.18</v>
      </c>
      <c r="D15" s="4">
        <v>186.64</v>
      </c>
      <c r="E15" s="24">
        <f t="shared" si="0"/>
        <v>22.293891397310016</v>
      </c>
    </row>
    <row r="16" spans="1:5" ht="16.5" thickBot="1">
      <c r="A16" s="16" t="s">
        <v>36</v>
      </c>
      <c r="B16" s="8" t="s">
        <v>27</v>
      </c>
      <c r="C16" s="4">
        <v>5.0999999999999996</v>
      </c>
      <c r="D16" s="4">
        <v>5.0999999999999996</v>
      </c>
      <c r="E16" s="24">
        <f t="shared" si="0"/>
        <v>100</v>
      </c>
    </row>
    <row r="17" spans="1:5" ht="16.5" thickBot="1">
      <c r="A17" s="16" t="s">
        <v>37</v>
      </c>
      <c r="B17" s="8" t="s">
        <v>43</v>
      </c>
      <c r="C17" s="4">
        <v>101.49</v>
      </c>
      <c r="D17" s="4">
        <v>7.09</v>
      </c>
      <c r="E17" s="24">
        <f t="shared" ref="E17:E18" si="1">D17/C17*100</f>
        <v>6.9859099418661934</v>
      </c>
    </row>
    <row r="18" spans="1:5" ht="16.5" thickBot="1">
      <c r="A18" s="16" t="s">
        <v>38</v>
      </c>
      <c r="B18" s="8" t="s">
        <v>28</v>
      </c>
      <c r="C18" s="4">
        <v>808.5</v>
      </c>
      <c r="D18" s="4">
        <v>0</v>
      </c>
      <c r="E18" s="24">
        <f t="shared" si="1"/>
        <v>0</v>
      </c>
    </row>
    <row r="19" spans="1:5" ht="16.5" thickBot="1">
      <c r="A19" s="26" t="s">
        <v>39</v>
      </c>
      <c r="B19" s="5" t="s">
        <v>23</v>
      </c>
      <c r="C19" s="6">
        <v>250</v>
      </c>
      <c r="D19" s="6">
        <v>156.69999999999999</v>
      </c>
      <c r="E19" s="27">
        <f>D19/C19*100</f>
        <v>62.679999999999993</v>
      </c>
    </row>
    <row r="20" spans="1:5" ht="16.5" thickBot="1">
      <c r="A20" s="28">
        <v>2.8</v>
      </c>
      <c r="B20" s="29" t="s">
        <v>40</v>
      </c>
      <c r="C20" s="30">
        <v>0</v>
      </c>
      <c r="D20" s="30">
        <v>0</v>
      </c>
      <c r="E20" s="24">
        <v>0</v>
      </c>
    </row>
    <row r="21" spans="1:5" ht="15.75">
      <c r="A21" s="31" t="s">
        <v>13</v>
      </c>
      <c r="B21" s="32" t="s">
        <v>44</v>
      </c>
      <c r="C21" s="30">
        <v>10.1</v>
      </c>
      <c r="D21" s="30">
        <v>10.1</v>
      </c>
      <c r="E21" s="24">
        <f>D21/C21*100</f>
        <v>100</v>
      </c>
    </row>
    <row r="22" spans="1:5" ht="16.5" thickBot="1">
      <c r="A22" s="16" t="s">
        <v>42</v>
      </c>
      <c r="B22" s="8" t="s">
        <v>14</v>
      </c>
      <c r="C22" s="4">
        <f>C7-C12</f>
        <v>-65.099999999999454</v>
      </c>
      <c r="D22" s="4">
        <f>D7-D12</f>
        <v>96.780000000000427</v>
      </c>
      <c r="E22" s="23"/>
    </row>
    <row r="23" spans="1:5" ht="15.75">
      <c r="A23" s="9"/>
    </row>
    <row r="24" spans="1:5" ht="15.75">
      <c r="A24" s="2"/>
    </row>
    <row r="25" spans="1:5" ht="15.75">
      <c r="A25" s="2"/>
    </row>
    <row r="26" spans="1:5" ht="18.75">
      <c r="A26" s="35" t="s">
        <v>15</v>
      </c>
      <c r="B26" s="36"/>
      <c r="C26" s="36"/>
      <c r="D26" s="36"/>
      <c r="E26" s="36"/>
    </row>
    <row r="27" spans="1:5">
      <c r="A27" s="33" t="s">
        <v>45</v>
      </c>
      <c r="B27" s="34"/>
      <c r="C27" s="34"/>
      <c r="D27" s="34"/>
      <c r="E27" s="34"/>
    </row>
    <row r="28" spans="1:5" ht="45.75" customHeight="1">
      <c r="A28" s="34"/>
      <c r="B28" s="34"/>
      <c r="C28" s="34"/>
      <c r="D28" s="34"/>
      <c r="E28" s="34"/>
    </row>
    <row r="29" spans="1:5" ht="16.5" thickBot="1">
      <c r="A29" s="2" t="s">
        <v>16</v>
      </c>
    </row>
    <row r="30" spans="1:5" ht="32.25" thickBot="1">
      <c r="A30" s="10" t="s">
        <v>17</v>
      </c>
      <c r="B30" s="11" t="s">
        <v>1</v>
      </c>
      <c r="C30" s="11" t="s">
        <v>18</v>
      </c>
      <c r="D30" s="11" t="s">
        <v>19</v>
      </c>
    </row>
    <row r="31" spans="1:5" ht="65.25" customHeight="1" thickBot="1">
      <c r="A31" s="12" t="s">
        <v>5</v>
      </c>
      <c r="B31" s="7" t="s">
        <v>20</v>
      </c>
      <c r="C31" s="4">
        <v>2</v>
      </c>
      <c r="D31" s="4">
        <v>393.54</v>
      </c>
    </row>
    <row r="32" spans="1:5" ht="51" customHeight="1" thickBot="1">
      <c r="A32" s="12" t="s">
        <v>11</v>
      </c>
      <c r="B32" s="7" t="s">
        <v>21</v>
      </c>
      <c r="C32" s="4">
        <v>1</v>
      </c>
      <c r="D32" s="4">
        <v>130.94</v>
      </c>
    </row>
    <row r="33" spans="1:4" ht="16.5" thickBot="1">
      <c r="A33" s="12"/>
      <c r="B33" s="7" t="s">
        <v>22</v>
      </c>
      <c r="C33" s="13">
        <v>3</v>
      </c>
      <c r="D33" s="13">
        <f>SUM(D31:D32)</f>
        <v>524.48</v>
      </c>
    </row>
    <row r="34" spans="1:4" ht="15.75">
      <c r="A34" s="14"/>
    </row>
    <row r="35" spans="1:4" ht="15.75">
      <c r="A35" s="14"/>
    </row>
    <row r="36" spans="1:4" ht="15.75">
      <c r="A36" s="14"/>
    </row>
    <row r="37" spans="1:4" ht="15.75">
      <c r="A37" s="14"/>
    </row>
    <row r="38" spans="1:4" ht="15.75">
      <c r="A38" s="15" t="s">
        <v>47</v>
      </c>
    </row>
    <row r="39" spans="1:4" ht="15.75">
      <c r="A39" s="15" t="s">
        <v>46</v>
      </c>
    </row>
  </sheetData>
  <mergeCells count="6">
    <mergeCell ref="A2:E2"/>
    <mergeCell ref="A27:E28"/>
    <mergeCell ref="A26:E26"/>
    <mergeCell ref="A5:A6"/>
    <mergeCell ref="B5:B6"/>
    <mergeCell ref="E5:E6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A13" sqref="A13:E46"/>
    </sheetView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2019-01-30T12:48:12Z</dcterms:modified>
</cp:coreProperties>
</file>