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s\Desktop\"/>
    </mc:Choice>
  </mc:AlternateContent>
  <bookViews>
    <workbookView xWindow="0" yWindow="60" windowWidth="19200" windowHeight="11520"/>
  </bookViews>
  <sheets>
    <sheet name="Приложение 1" sheetId="1" r:id="rId1"/>
  </sheets>
  <definedNames>
    <definedName name="_xlnm.Print_Area" localSheetId="0">'Приложение 1'!$A$1:$N$72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N6" i="1"/>
  <c r="I6" i="1" l="1"/>
  <c r="G6" i="1"/>
  <c r="F6" i="1"/>
  <c r="J49" i="1" l="1"/>
  <c r="J7" i="1" l="1"/>
  <c r="J12" i="1"/>
  <c r="J16" i="1"/>
  <c r="J20" i="1"/>
  <c r="J69" i="1" l="1"/>
  <c r="J63" i="1"/>
  <c r="J59" i="1"/>
  <c r="J55" i="1"/>
  <c r="J52" i="1"/>
  <c r="J46" i="1"/>
  <c r="J42" i="1"/>
  <c r="J36" i="1"/>
  <c r="J29" i="1"/>
  <c r="J24" i="1"/>
</calcChain>
</file>

<file path=xl/sharedStrings.xml><?xml version="1.0" encoding="utf-8"?>
<sst xmlns="http://schemas.openxmlformats.org/spreadsheetml/2006/main" count="122" uniqueCount="102">
  <si>
    <t>в т.ч. льготники</t>
  </si>
  <si>
    <t>с одного жителя</t>
  </si>
  <si>
    <t>%</t>
  </si>
  <si>
    <t>абсолютное значение</t>
  </si>
  <si>
    <t xml:space="preserve">в % </t>
  </si>
  <si>
    <t>в.т.ч льготники</t>
  </si>
  <si>
    <t>Всего</t>
  </si>
  <si>
    <t>Количество проголосовавших "За"</t>
  </si>
  <si>
    <t>Количество граждан, принявших участие в референдуме</t>
  </si>
  <si>
    <t>Количество граждан, обладающих правом участия в референдуме</t>
  </si>
  <si>
    <t xml:space="preserve">Дата проведения референдума </t>
  </si>
  <si>
    <t>Муниципальное образование</t>
  </si>
  <si>
    <t>№ п/п</t>
  </si>
  <si>
    <t>Приложение № 1</t>
  </si>
  <si>
    <t>Сумма, планируемая к сбору, рублей</t>
  </si>
  <si>
    <t>Денежные средства (согласно Решению о введении самообложения), рублей</t>
  </si>
  <si>
    <t>Вопросы местного значения выдвинутые на референдум (согласно Решению о введении самообложения)</t>
  </si>
  <si>
    <t>Муниципальный район - Всего, в том числе:</t>
  </si>
  <si>
    <r>
      <t xml:space="preserve">Результат проведения референдума </t>
    </r>
    <r>
      <rPr>
        <sz val="10"/>
        <color theme="1"/>
        <rFont val="Times New Roman"/>
        <family val="1"/>
        <charset val="204"/>
      </rPr>
      <t>(состоялся / не состоялся)</t>
    </r>
  </si>
  <si>
    <t>х</t>
  </si>
  <si>
    <t>Азеевское СП</t>
  </si>
  <si>
    <t>Акбуринское СП</t>
  </si>
  <si>
    <t>Архангельское СП</t>
  </si>
  <si>
    <t>Буревестниковское СП</t>
  </si>
  <si>
    <t>Екатерининское СП</t>
  </si>
  <si>
    <t>Зиреклинское СП</t>
  </si>
  <si>
    <t>Краснооктябрьское СП</t>
  </si>
  <si>
    <t>Ленинское СП</t>
  </si>
  <si>
    <t>Новошешминское СП</t>
  </si>
  <si>
    <t>Петропавловское СП</t>
  </si>
  <si>
    <t>Тубылгытауское СП</t>
  </si>
  <si>
    <t>Утяшкинское СП</t>
  </si>
  <si>
    <t>Чебоксарское СП</t>
  </si>
  <si>
    <t>Черемуховское СП</t>
  </si>
  <si>
    <t>Шахмайкинское СП</t>
  </si>
  <si>
    <t>Состоялся</t>
  </si>
  <si>
    <t xml:space="preserve">Очистка дорог от снега в с. Акбуре                          </t>
  </si>
  <si>
    <t>Ремонт и содержание дорог, в том числе очистка дорог от снега</t>
  </si>
  <si>
    <t>Приобретение роторной косилки</t>
  </si>
  <si>
    <r>
      <t xml:space="preserve">Информация о проведенных </t>
    </r>
    <r>
      <rPr>
        <b/>
        <u/>
        <sz val="14"/>
        <color theme="1"/>
        <rFont val="Times New Roman"/>
        <family val="1"/>
        <charset val="204"/>
      </rPr>
      <t>референдумах</t>
    </r>
    <r>
      <rPr>
        <b/>
        <sz val="14"/>
        <color theme="1"/>
        <rFont val="Times New Roman"/>
        <family val="1"/>
        <charset val="204"/>
      </rPr>
      <t xml:space="preserve"> по самообложению в Новошешминском муниципальном районе                     Республики Татарстан для получения межбюджетных трансфертов в 2019 году</t>
    </r>
  </si>
  <si>
    <t>Строительство дороги в с. Акбуре (ул. Октябрьская)</t>
  </si>
  <si>
    <t>Ремонт и обустройство территории водонапорной башни (водозаборной скважины) в д. Сульче Баш</t>
  </si>
  <si>
    <t>Оплату услуг по обслуживанию системы водоснабжения</t>
  </si>
  <si>
    <t xml:space="preserve">Приведение в нормативное состояние дороги   по ул. Молодежная; </t>
  </si>
  <si>
    <t>Содержание дорог внутри села в летнее и зимнее время с приобретением ГСМ;</t>
  </si>
  <si>
    <t>Обслуживание и текущий ремонт объектов и системы водоснабжения;</t>
  </si>
  <si>
    <t>Очистка и благоустройство старого русло реки «Челнинка»</t>
  </si>
  <si>
    <t>Благоустройство территории родника «Акъяр чишмәсе».</t>
  </si>
  <si>
    <t>Содержание дорог, в том числе очистка дорог от снега</t>
  </si>
  <si>
    <t>Оплата работ и услуг по оформлению документов по водоснабжению</t>
  </si>
  <si>
    <t>Благоустройство села (обкашивание и вывоз мусора с пустырей и кладбища с приобретением ГСМ, реконструкция и установка аншлага)</t>
  </si>
  <si>
    <t>Строительство подъездных путей и стоянки к кладбищу</t>
  </si>
  <si>
    <t>Содержание, ремонт системы водоснабжения, оплата работ и услуг по подготовке проектно-сметной документации по воде, по лицензированию каптажа и водонапорной башни, оплата услуг по обслуживанию системы водоснабжения</t>
  </si>
  <si>
    <t>Приведение дороги в нормативное состояние по ул. Молодежная</t>
  </si>
  <si>
    <t>Благоустройство села (обкашивание и вывоз мусора с пустырей и кладбища, ликвидация несанкционированной свалки ТКО) с приобретением ГСМ</t>
  </si>
  <si>
    <t>Отсыпка дорог по улице Советская в с. Сл. Екатерининская и по улице Луговая в д. Новое Иванаево</t>
  </si>
  <si>
    <t>Благоустройство родника (ремонт перехода приобретение и установка перил, установка настила) в с. Сл. Екатерининская</t>
  </si>
  <si>
    <t>Обслуживание и текущий ремонт объектов и системы водоснабжения, оплата работ и услуг по подготовке проектно-изыскательских работ по воде в с. Сл. Екатерининская и д. Новое Иванаево</t>
  </si>
  <si>
    <t>Изготовление и монтаж мемориальной доски на памятник участникам ВОВ в д. Новое Иванаево</t>
  </si>
  <si>
    <t>Ремонт и содержание дорог (в том числе очистка дорог от снега), благоустройство улиц (в том числе приобретение ГСМ, расходные материалы и заработная плата по договорам) в с. Сл. Екатерининская и д. Новое Иванаево</t>
  </si>
  <si>
    <t>Ремонт и содержание дорог, в том числе очистка дорог от снега в с. Ерыклы, с. Урганча</t>
  </si>
  <si>
    <t>Приобретение косилки роторной навесной</t>
  </si>
  <si>
    <t>На ограждение санитарной зоны каптажа (родника) в с. Ерыклы</t>
  </si>
  <si>
    <t>Оплата услуг по содержанию и уходу за племенными бычками в с. Ерыклы</t>
  </si>
  <si>
    <t>Приобретение электропастуха в с. Ерыклы</t>
  </si>
  <si>
    <t>Проведение родниковый воды до ул. Колхозная в с. Ерыклы</t>
  </si>
  <si>
    <t>Приведение нормативное состояние мест несанкционированного хранения ТБО в с. Ерыклы</t>
  </si>
  <si>
    <t>Строительство тех. помещения на территории кладбища п. с-за Красный Октябрь</t>
  </si>
  <si>
    <t>Содержание дорог в зимний и летний период (в т.ч. очистка от снега и обкос с приобретением ГСМ) в п. с-за Красный октябрь, д. Новопоселенная Лебедка, д. Екатериновка и п. Гарь</t>
  </si>
  <si>
    <t>Приобретение роторной косилки на трактор</t>
  </si>
  <si>
    <t>Строительство контейнерной площадки с приобретением 2-х контейнеров в д. Новопоселенная Лебедка</t>
  </si>
  <si>
    <t>Ограждение лицевой части родника в д. Екатериновка</t>
  </si>
  <si>
    <t>Проектирование, ремонт и обслуживание системы водоснабжения в д. Екатериновка и д. Н.П. Лебедка</t>
  </si>
  <si>
    <t>Приведение в нормативное состояние дороги по ул. Центральная в с. Ленино (ЩПС)</t>
  </si>
  <si>
    <t>Очистка дорог от снега на территории с. Ленино и с. Горшково</t>
  </si>
  <si>
    <t>Проектирование, ремонт (приобретение материалов) и обслуживание объектов системы водоснабжения в с. Ленино и с. Горшково</t>
  </si>
  <si>
    <t>Благоустройство территории кладбища с. Горшково (в том числе вырубка деревьев и кустарников)</t>
  </si>
  <si>
    <t>Текущей ремонт объектов и системы водоснабжения в с. Новошешминск</t>
  </si>
  <si>
    <t>Содержание, уборка мест массового пользования и массового пребывания людей. Покупка мини трактора для уборки тротуаров и парков</t>
  </si>
  <si>
    <t>Содержание мест захоронения и строительство общественного туалета на мусульманском кладбище. Покупка емкостей для воды на православное и мусульманское кладбище</t>
  </si>
  <si>
    <t>Содержание и приведение в нормативное состояние дорог и улиц в с. Слобода Петропавловская и д. Андреевка, в том числе очистка дорог от снега</t>
  </si>
  <si>
    <t>Содержание и ремонт водопровода, ограждение санитарной зоны водонапорных скважин и оплата услуг по обслуживанию системы водоснабжения в с. Слобода Петропавловская и д. Андреевка</t>
  </si>
  <si>
    <t>На оплату работ и услуг по экспертизе, лицензированию, паспортизации проекта реконструкции сетей водоснабжения, водонапорных башен, скважин с.Слобода Петропавловская, д.Андреевка</t>
  </si>
  <si>
    <t>Ремонт и содержание дорог, в том числе очистка дорог от снега, обкос дорог летом внутри села</t>
  </si>
  <si>
    <t>Содержание, ограждение санитарной зоны водонапорных скважин</t>
  </si>
  <si>
    <t>Зимнее содержание дорог (очистка от снега) в с. Татарское Утяшкино и д. Бакташ. Приведение в нормативное состояние дорожной сети между ул. Мира и ул. Набережная и строительство подъездных путей к кладбищам в с. Татарское Утяшкино (отсыпка ЩПС);</t>
  </si>
  <si>
    <t>Проектирование, ремонт и обслуживание системы водоснабжения в с. Татарское Утяшкино и д. Бакташ</t>
  </si>
  <si>
    <t>Изготовление и установка 3-х шлагбаумов в с. Татарское Утяшкино</t>
  </si>
  <si>
    <t>Приведение в нормативное состояние мест несанкционированного хранения ТБО в с. Татарское Утяшкино и д. Бакташ</t>
  </si>
  <si>
    <t>Содержание дорог (в т.ч. очистка от снега) в с. Рус. Чебоксарка, с. Чув. Чебоксарка, п. Благодаровка</t>
  </si>
  <si>
    <t>Строительство дороги на ул. Пролетарская в с. Чув. Чебоксарка</t>
  </si>
  <si>
    <t>Капитальный ремонт грунтовой плотины в с. Рус. Чебоксарка</t>
  </si>
  <si>
    <t>Проектирование, ремонт и обслуживание объектов и системы водоснабжения в с. Чув. Чебоксарка, с. Рус. Чебоксарка, п. Благодаровка</t>
  </si>
  <si>
    <t>Благоустройство села (обкашивание и вывоз мусора с пустырей и кладбища) с приобретением ГСМ</t>
  </si>
  <si>
    <t>Ремонт пяти пешеходных переходов</t>
  </si>
  <si>
    <t>Строительство контейнерных площадок для сбора ТКО 10 шт. на 2 контейнера</t>
  </si>
  <si>
    <t>Содержание дорог, в том числе зимняя очистка дорог от снега</t>
  </si>
  <si>
    <t>Проектирование, ремонт и обслуживание системы водоснабжения</t>
  </si>
  <si>
    <t>Содержание дорог в летнее (скашивание вдоль дорог) и зимнее время (очистка от снега), приведение дорог в нормативное состояние в границах с. Шахмайкино, с. Простые Челны и д. Чертушкино</t>
  </si>
  <si>
    <t>Ликвидация несанкционированной свалки ТКО на территории с.Шахмайкино, с.Простые Челны</t>
  </si>
  <si>
    <t>Ремонт порывов, приобретение в с. Шахмайкино, с. Простые Челны, д. Чертушкино 3-х глубинных насосов для сетей водоснабжения</t>
  </si>
  <si>
    <t>Содержание межпоселенческого места для временного складирования биологических отходов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</si>
</sst>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4">
    <xf numFmtId="0" fontId="0" fillId="0" borderId="0" xfId="0"/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2" fillId="0" borderId="0" xfId="1" applyFont="1" applyBorder="1" applyAlignment="1">
      <alignment wrapText="1"/>
    </xf>
    <xf numFmtId="0" fontId="3" fillId="0" borderId="0" xfId="1" applyFont="1" applyBorder="1" applyAlignment="1">
      <alignment wrapText="1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14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2" fillId="0" borderId="0" xfId="1" applyFont="1" applyAlignment="1">
      <alignment wrapText="1"/>
    </xf>
    <xf numFmtId="164" fontId="3" fillId="0" borderId="1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14" fontId="11" fillId="0" borderId="3" xfId="1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3" fontId="13" fillId="0" borderId="3" xfId="1" applyNumberFormat="1" applyFont="1" applyBorder="1" applyAlignment="1">
      <alignment horizontal="center" vertical="center" wrapText="1"/>
    </xf>
    <xf numFmtId="3" fontId="13" fillId="0" borderId="6" xfId="1" applyNumberFormat="1" applyFont="1" applyBorder="1" applyAlignment="1">
      <alignment horizontal="center" vertical="center" wrapText="1"/>
    </xf>
    <xf numFmtId="3" fontId="13" fillId="0" borderId="2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4" fontId="11" fillId="0" borderId="6" xfId="1" applyNumberFormat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1" applyFont="1" applyAlignment="1">
      <alignment wrapText="1"/>
    </xf>
    <xf numFmtId="0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topLeftCell="A66" zoomScale="70" zoomScaleNormal="70" zoomScaleSheetLayoutView="20" workbookViewId="0">
      <selection activeCell="M70" sqref="M70"/>
    </sheetView>
  </sheetViews>
  <sheetFormatPr defaultColWidth="8" defaultRowHeight="15" x14ac:dyDescent="0.25"/>
  <cols>
    <col min="1" max="1" width="3.625" style="1" customWidth="1"/>
    <col min="2" max="2" width="18.625" style="1" customWidth="1"/>
    <col min="3" max="3" width="10.375" style="1" customWidth="1"/>
    <col min="4" max="4" width="10.625" style="1" customWidth="1"/>
    <col min="5" max="5" width="7" style="1" customWidth="1"/>
    <col min="6" max="6" width="8.5" style="1" customWidth="1"/>
    <col min="7" max="7" width="9.125" style="1" customWidth="1"/>
    <col min="8" max="8" width="6.25" style="1" customWidth="1"/>
    <col min="9" max="9" width="9.5" style="1" customWidth="1"/>
    <col min="10" max="10" width="6.5" style="1" customWidth="1"/>
    <col min="11" max="11" width="9.25" style="1" customWidth="1"/>
    <col min="12" max="12" width="8.5" style="1" customWidth="1"/>
    <col min="13" max="13" width="26.875" style="1" customWidth="1"/>
    <col min="14" max="14" width="9.625" style="1" customWidth="1"/>
    <col min="15" max="16384" width="8" style="1"/>
  </cols>
  <sheetData>
    <row r="1" spans="1:17" ht="20.25" customHeight="1" x14ac:dyDescent="0.25">
      <c r="M1" s="69" t="s">
        <v>13</v>
      </c>
      <c r="N1" s="69"/>
    </row>
    <row r="2" spans="1:17" ht="42" customHeight="1" x14ac:dyDescent="0.2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7" s="15" customFormat="1" ht="75.75" customHeight="1" x14ac:dyDescent="0.2">
      <c r="A3" s="74" t="s">
        <v>12</v>
      </c>
      <c r="B3" s="68" t="s">
        <v>11</v>
      </c>
      <c r="C3" s="68" t="s">
        <v>10</v>
      </c>
      <c r="D3" s="68" t="s">
        <v>18</v>
      </c>
      <c r="E3" s="72" t="s">
        <v>9</v>
      </c>
      <c r="F3" s="72"/>
      <c r="G3" s="72" t="s">
        <v>8</v>
      </c>
      <c r="H3" s="73"/>
      <c r="I3" s="68" t="s">
        <v>7</v>
      </c>
      <c r="J3" s="68"/>
      <c r="K3" s="68" t="s">
        <v>15</v>
      </c>
      <c r="L3" s="68"/>
      <c r="M3" s="68" t="s">
        <v>16</v>
      </c>
      <c r="N3" s="68" t="s">
        <v>14</v>
      </c>
    </row>
    <row r="4" spans="1:17" s="15" customFormat="1" ht="32.25" customHeight="1" x14ac:dyDescent="0.2">
      <c r="A4" s="75"/>
      <c r="B4" s="68"/>
      <c r="C4" s="68"/>
      <c r="D4" s="68"/>
      <c r="E4" s="26" t="s">
        <v>6</v>
      </c>
      <c r="F4" s="25" t="s">
        <v>5</v>
      </c>
      <c r="G4" s="24" t="s">
        <v>3</v>
      </c>
      <c r="H4" s="24" t="s">
        <v>4</v>
      </c>
      <c r="I4" s="24" t="s">
        <v>3</v>
      </c>
      <c r="J4" s="23" t="s">
        <v>2</v>
      </c>
      <c r="K4" s="23" t="s">
        <v>1</v>
      </c>
      <c r="L4" s="23" t="s">
        <v>0</v>
      </c>
      <c r="M4" s="68"/>
      <c r="N4" s="68"/>
      <c r="Q4" s="71"/>
    </row>
    <row r="5" spans="1:17" s="15" customFormat="1" ht="13.5" customHeight="1" x14ac:dyDescent="0.2">
      <c r="A5" s="22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13</v>
      </c>
      <c r="L5" s="23">
        <v>14</v>
      </c>
      <c r="M5" s="23">
        <v>15</v>
      </c>
      <c r="N5" s="23">
        <v>16</v>
      </c>
      <c r="Q5" s="71"/>
    </row>
    <row r="6" spans="1:17" s="15" customFormat="1" ht="25.5" x14ac:dyDescent="0.2">
      <c r="A6" s="20"/>
      <c r="B6" s="21" t="s">
        <v>17</v>
      </c>
      <c r="C6" s="20" t="s">
        <v>19</v>
      </c>
      <c r="D6" s="19" t="s">
        <v>19</v>
      </c>
      <c r="E6" s="18">
        <f>SUM(E7:E72)</f>
        <v>11354</v>
      </c>
      <c r="F6" s="18">
        <f>SUM(F7:F72)</f>
        <v>2573</v>
      </c>
      <c r="G6" s="18">
        <f>SUM(G7:G72)</f>
        <v>9214</v>
      </c>
      <c r="H6" s="17"/>
      <c r="I6" s="18">
        <f>SUM(I7:I72)</f>
        <v>8390</v>
      </c>
      <c r="J6" s="17"/>
      <c r="K6" s="19" t="s">
        <v>19</v>
      </c>
      <c r="L6" s="19" t="s">
        <v>19</v>
      </c>
      <c r="M6" s="19" t="s">
        <v>19</v>
      </c>
      <c r="N6" s="16">
        <f>SUM(N7:N72)</f>
        <v>3322.2</v>
      </c>
      <c r="Q6" s="71"/>
    </row>
    <row r="7" spans="1:17" s="15" customFormat="1" ht="38.25" x14ac:dyDescent="0.2">
      <c r="A7" s="37">
        <v>1</v>
      </c>
      <c r="B7" s="36" t="s">
        <v>20</v>
      </c>
      <c r="C7" s="38">
        <v>43422</v>
      </c>
      <c r="D7" s="38" t="s">
        <v>35</v>
      </c>
      <c r="E7" s="28">
        <v>304</v>
      </c>
      <c r="F7" s="39">
        <v>72</v>
      </c>
      <c r="G7" s="28">
        <v>292</v>
      </c>
      <c r="H7" s="31">
        <v>96.05263157894737</v>
      </c>
      <c r="I7" s="28">
        <v>286</v>
      </c>
      <c r="J7" s="31">
        <f>I7/G7*100</f>
        <v>97.945205479452056</v>
      </c>
      <c r="K7" s="32">
        <v>500</v>
      </c>
      <c r="L7" s="32">
        <v>0</v>
      </c>
      <c r="M7" s="76" t="s">
        <v>43</v>
      </c>
      <c r="N7" s="35">
        <v>116</v>
      </c>
      <c r="Q7" s="27"/>
    </row>
    <row r="8" spans="1:17" s="15" customFormat="1" ht="39.6" customHeight="1" x14ac:dyDescent="0.2">
      <c r="A8" s="29"/>
      <c r="B8" s="29"/>
      <c r="C8" s="33"/>
      <c r="D8" s="33"/>
      <c r="E8" s="29"/>
      <c r="F8" s="29"/>
      <c r="G8" s="29"/>
      <c r="H8" s="29"/>
      <c r="I8" s="29"/>
      <c r="J8" s="29"/>
      <c r="K8" s="33"/>
      <c r="L8" s="33"/>
      <c r="M8" s="76" t="s">
        <v>44</v>
      </c>
      <c r="N8" s="29"/>
    </row>
    <row r="9" spans="1:17" s="15" customFormat="1" ht="35.450000000000003" customHeight="1" x14ac:dyDescent="0.2">
      <c r="A9" s="29"/>
      <c r="B9" s="29"/>
      <c r="C9" s="33"/>
      <c r="D9" s="33"/>
      <c r="E9" s="29"/>
      <c r="F9" s="29"/>
      <c r="G9" s="29"/>
      <c r="H9" s="29"/>
      <c r="I9" s="29"/>
      <c r="J9" s="29"/>
      <c r="K9" s="33"/>
      <c r="L9" s="33"/>
      <c r="M9" s="77" t="s">
        <v>45</v>
      </c>
      <c r="N9" s="29"/>
    </row>
    <row r="10" spans="1:17" s="15" customFormat="1" ht="29.25" customHeight="1" x14ac:dyDescent="0.2">
      <c r="A10" s="29"/>
      <c r="B10" s="29"/>
      <c r="C10" s="33"/>
      <c r="D10" s="33"/>
      <c r="E10" s="29"/>
      <c r="F10" s="29"/>
      <c r="G10" s="29"/>
      <c r="H10" s="29"/>
      <c r="I10" s="29"/>
      <c r="J10" s="29"/>
      <c r="K10" s="33"/>
      <c r="L10" s="33"/>
      <c r="M10" s="77" t="s">
        <v>46</v>
      </c>
      <c r="N10" s="29"/>
    </row>
    <row r="11" spans="1:17" s="15" customFormat="1" ht="27" customHeight="1" x14ac:dyDescent="0.2">
      <c r="A11" s="30"/>
      <c r="B11" s="30"/>
      <c r="C11" s="34"/>
      <c r="D11" s="34"/>
      <c r="E11" s="30"/>
      <c r="F11" s="30"/>
      <c r="G11" s="30"/>
      <c r="H11" s="30"/>
      <c r="I11" s="30"/>
      <c r="J11" s="30"/>
      <c r="K11" s="34"/>
      <c r="L11" s="34"/>
      <c r="M11" s="78" t="s">
        <v>47</v>
      </c>
      <c r="N11" s="30"/>
    </row>
    <row r="12" spans="1:17" s="15" customFormat="1" ht="31.5" customHeight="1" x14ac:dyDescent="0.2">
      <c r="A12" s="53">
        <v>2</v>
      </c>
      <c r="B12" s="62" t="s">
        <v>21</v>
      </c>
      <c r="C12" s="38">
        <v>43422</v>
      </c>
      <c r="D12" s="38" t="s">
        <v>35</v>
      </c>
      <c r="E12" s="47">
        <v>445</v>
      </c>
      <c r="F12" s="65">
        <v>45</v>
      </c>
      <c r="G12" s="47">
        <v>391</v>
      </c>
      <c r="H12" s="50">
        <v>87.86516853932585</v>
      </c>
      <c r="I12" s="47">
        <v>391</v>
      </c>
      <c r="J12" s="50">
        <f t="shared" ref="J12:J69" si="0">I12/G12*100</f>
        <v>100</v>
      </c>
      <c r="K12" s="32">
        <v>400</v>
      </c>
      <c r="L12" s="32">
        <v>0</v>
      </c>
      <c r="M12" s="79" t="s">
        <v>40</v>
      </c>
      <c r="N12" s="35">
        <v>160</v>
      </c>
    </row>
    <row r="13" spans="1:17" s="15" customFormat="1" ht="31.5" customHeight="1" x14ac:dyDescent="0.2">
      <c r="A13" s="54"/>
      <c r="B13" s="63"/>
      <c r="C13" s="56"/>
      <c r="D13" s="56"/>
      <c r="E13" s="48"/>
      <c r="F13" s="66"/>
      <c r="G13" s="48"/>
      <c r="H13" s="51"/>
      <c r="I13" s="48"/>
      <c r="J13" s="51"/>
      <c r="K13" s="40"/>
      <c r="L13" s="40"/>
      <c r="M13" s="80" t="s">
        <v>36</v>
      </c>
      <c r="N13" s="42"/>
    </row>
    <row r="14" spans="1:17" s="15" customFormat="1" ht="59.25" customHeight="1" x14ac:dyDescent="0.2">
      <c r="A14" s="54"/>
      <c r="B14" s="63"/>
      <c r="C14" s="56"/>
      <c r="D14" s="56"/>
      <c r="E14" s="48"/>
      <c r="F14" s="66"/>
      <c r="G14" s="48"/>
      <c r="H14" s="51"/>
      <c r="I14" s="48"/>
      <c r="J14" s="51"/>
      <c r="K14" s="40"/>
      <c r="L14" s="40"/>
      <c r="M14" s="80" t="s">
        <v>41</v>
      </c>
      <c r="N14" s="42"/>
    </row>
    <row r="15" spans="1:17" s="15" customFormat="1" ht="34.5" customHeight="1" x14ac:dyDescent="0.2">
      <c r="A15" s="55"/>
      <c r="B15" s="64"/>
      <c r="C15" s="57"/>
      <c r="D15" s="57"/>
      <c r="E15" s="49"/>
      <c r="F15" s="67"/>
      <c r="G15" s="49"/>
      <c r="H15" s="52"/>
      <c r="I15" s="49"/>
      <c r="J15" s="52"/>
      <c r="K15" s="41"/>
      <c r="L15" s="41"/>
      <c r="M15" s="80" t="s">
        <v>42</v>
      </c>
      <c r="N15" s="43"/>
    </row>
    <row r="16" spans="1:17" s="15" customFormat="1" ht="31.5" customHeight="1" x14ac:dyDescent="0.2">
      <c r="A16" s="53">
        <v>3</v>
      </c>
      <c r="B16" s="62" t="s">
        <v>22</v>
      </c>
      <c r="C16" s="38">
        <v>43422</v>
      </c>
      <c r="D16" s="38" t="s">
        <v>35</v>
      </c>
      <c r="E16" s="47">
        <v>395</v>
      </c>
      <c r="F16" s="65">
        <v>60</v>
      </c>
      <c r="G16" s="47">
        <v>362</v>
      </c>
      <c r="H16" s="50">
        <v>91.64556962025317</v>
      </c>
      <c r="I16" s="47">
        <v>343</v>
      </c>
      <c r="J16" s="50">
        <f t="shared" si="0"/>
        <v>94.751381215469607</v>
      </c>
      <c r="K16" s="32">
        <v>300</v>
      </c>
      <c r="L16" s="32">
        <v>0</v>
      </c>
      <c r="M16" s="82" t="s">
        <v>48</v>
      </c>
      <c r="N16" s="35">
        <v>100.5</v>
      </c>
    </row>
    <row r="17" spans="1:14" s="15" customFormat="1" ht="47.25" customHeight="1" x14ac:dyDescent="0.2">
      <c r="A17" s="54"/>
      <c r="B17" s="63"/>
      <c r="C17" s="56"/>
      <c r="D17" s="56"/>
      <c r="E17" s="48"/>
      <c r="F17" s="66"/>
      <c r="G17" s="48"/>
      <c r="H17" s="51"/>
      <c r="I17" s="48"/>
      <c r="J17" s="51"/>
      <c r="K17" s="40"/>
      <c r="L17" s="40"/>
      <c r="M17" s="82" t="s">
        <v>49</v>
      </c>
      <c r="N17" s="42"/>
    </row>
    <row r="18" spans="1:14" s="15" customFormat="1" ht="91.5" customHeight="1" x14ac:dyDescent="0.2">
      <c r="A18" s="54"/>
      <c r="B18" s="63"/>
      <c r="C18" s="56"/>
      <c r="D18" s="56"/>
      <c r="E18" s="48"/>
      <c r="F18" s="66"/>
      <c r="G18" s="48"/>
      <c r="H18" s="51"/>
      <c r="I18" s="48"/>
      <c r="J18" s="51"/>
      <c r="K18" s="40"/>
      <c r="L18" s="40"/>
      <c r="M18" s="82" t="s">
        <v>50</v>
      </c>
      <c r="N18" s="42"/>
    </row>
    <row r="19" spans="1:14" s="15" customFormat="1" ht="30.75" customHeight="1" x14ac:dyDescent="0.25">
      <c r="A19" s="55"/>
      <c r="B19" s="64"/>
      <c r="C19" s="57"/>
      <c r="D19" s="57"/>
      <c r="E19" s="49"/>
      <c r="F19" s="67"/>
      <c r="G19" s="49"/>
      <c r="H19" s="52"/>
      <c r="I19" s="49"/>
      <c r="J19" s="52"/>
      <c r="K19" s="41"/>
      <c r="L19" s="41"/>
      <c r="M19" s="81" t="s">
        <v>51</v>
      </c>
      <c r="N19" s="43"/>
    </row>
    <row r="20" spans="1:14" s="15" customFormat="1" ht="29.25" customHeight="1" x14ac:dyDescent="0.2">
      <c r="A20" s="53">
        <v>4</v>
      </c>
      <c r="B20" s="62" t="s">
        <v>23</v>
      </c>
      <c r="C20" s="38">
        <v>43422</v>
      </c>
      <c r="D20" s="38" t="s">
        <v>35</v>
      </c>
      <c r="E20" s="47">
        <v>270</v>
      </c>
      <c r="F20" s="65">
        <v>56</v>
      </c>
      <c r="G20" s="47">
        <v>212</v>
      </c>
      <c r="H20" s="50">
        <v>78.518518518518519</v>
      </c>
      <c r="I20" s="47">
        <v>183</v>
      </c>
      <c r="J20" s="50">
        <f t="shared" si="0"/>
        <v>86.320754716981128</v>
      </c>
      <c r="K20" s="32">
        <v>500</v>
      </c>
      <c r="L20" s="32">
        <v>0</v>
      </c>
      <c r="M20" s="82" t="s">
        <v>37</v>
      </c>
      <c r="N20" s="35">
        <v>107</v>
      </c>
    </row>
    <row r="21" spans="1:14" s="15" customFormat="1" ht="117.75" customHeight="1" x14ac:dyDescent="0.2">
      <c r="A21" s="54"/>
      <c r="B21" s="63"/>
      <c r="C21" s="56"/>
      <c r="D21" s="56"/>
      <c r="E21" s="48"/>
      <c r="F21" s="66"/>
      <c r="G21" s="48"/>
      <c r="H21" s="51"/>
      <c r="I21" s="48"/>
      <c r="J21" s="51"/>
      <c r="K21" s="40"/>
      <c r="L21" s="40"/>
      <c r="M21" s="82" t="s">
        <v>52</v>
      </c>
      <c r="N21" s="42"/>
    </row>
    <row r="22" spans="1:14" s="15" customFormat="1" ht="33" customHeight="1" x14ac:dyDescent="0.2">
      <c r="A22" s="54"/>
      <c r="B22" s="63"/>
      <c r="C22" s="56"/>
      <c r="D22" s="56"/>
      <c r="E22" s="48"/>
      <c r="F22" s="66"/>
      <c r="G22" s="48"/>
      <c r="H22" s="51"/>
      <c r="I22" s="48"/>
      <c r="J22" s="51"/>
      <c r="K22" s="40"/>
      <c r="L22" s="40"/>
      <c r="M22" s="82" t="s">
        <v>53</v>
      </c>
      <c r="N22" s="42"/>
    </row>
    <row r="23" spans="1:14" s="15" customFormat="1" ht="72.75" customHeight="1" x14ac:dyDescent="0.2">
      <c r="A23" s="54"/>
      <c r="B23" s="63"/>
      <c r="C23" s="56"/>
      <c r="D23" s="56"/>
      <c r="E23" s="48"/>
      <c r="F23" s="66"/>
      <c r="G23" s="48"/>
      <c r="H23" s="51"/>
      <c r="I23" s="48"/>
      <c r="J23" s="51"/>
      <c r="K23" s="40"/>
      <c r="L23" s="40"/>
      <c r="M23" s="82" t="s">
        <v>54</v>
      </c>
      <c r="N23" s="42"/>
    </row>
    <row r="24" spans="1:14" s="15" customFormat="1" ht="117" customHeight="1" x14ac:dyDescent="0.2">
      <c r="A24" s="53">
        <v>5</v>
      </c>
      <c r="B24" s="62" t="s">
        <v>24</v>
      </c>
      <c r="C24" s="38">
        <v>43422</v>
      </c>
      <c r="D24" s="38" t="s">
        <v>35</v>
      </c>
      <c r="E24" s="47">
        <v>539</v>
      </c>
      <c r="F24" s="65">
        <v>75</v>
      </c>
      <c r="G24" s="47">
        <v>456</v>
      </c>
      <c r="H24" s="50">
        <v>84.601113172541744</v>
      </c>
      <c r="I24" s="47">
        <v>449</v>
      </c>
      <c r="J24" s="50">
        <f t="shared" si="0"/>
        <v>98.464912280701753</v>
      </c>
      <c r="K24" s="32">
        <v>400</v>
      </c>
      <c r="L24" s="32">
        <v>0</v>
      </c>
      <c r="M24" s="82" t="s">
        <v>59</v>
      </c>
      <c r="N24" s="35">
        <v>139.19999999999999</v>
      </c>
    </row>
    <row r="25" spans="1:14" s="15" customFormat="1" ht="61.5" customHeight="1" x14ac:dyDescent="0.2">
      <c r="A25" s="54"/>
      <c r="B25" s="63"/>
      <c r="C25" s="56"/>
      <c r="D25" s="56"/>
      <c r="E25" s="48"/>
      <c r="F25" s="66"/>
      <c r="G25" s="48"/>
      <c r="H25" s="51"/>
      <c r="I25" s="48"/>
      <c r="J25" s="51"/>
      <c r="K25" s="40"/>
      <c r="L25" s="40"/>
      <c r="M25" s="82" t="s">
        <v>55</v>
      </c>
      <c r="N25" s="42"/>
    </row>
    <row r="26" spans="1:14" s="15" customFormat="1" ht="66.75" customHeight="1" x14ac:dyDescent="0.2">
      <c r="A26" s="54"/>
      <c r="B26" s="63"/>
      <c r="C26" s="56"/>
      <c r="D26" s="56"/>
      <c r="E26" s="48"/>
      <c r="F26" s="66"/>
      <c r="G26" s="48"/>
      <c r="H26" s="51"/>
      <c r="I26" s="48"/>
      <c r="J26" s="51"/>
      <c r="K26" s="40"/>
      <c r="L26" s="40"/>
      <c r="M26" s="82" t="s">
        <v>56</v>
      </c>
      <c r="N26" s="42"/>
    </row>
    <row r="27" spans="1:14" s="15" customFormat="1" ht="104.25" customHeight="1" x14ac:dyDescent="0.2">
      <c r="A27" s="54"/>
      <c r="B27" s="63"/>
      <c r="C27" s="56"/>
      <c r="D27" s="56"/>
      <c r="E27" s="48"/>
      <c r="F27" s="66"/>
      <c r="G27" s="48"/>
      <c r="H27" s="51"/>
      <c r="I27" s="48"/>
      <c r="J27" s="51"/>
      <c r="K27" s="40"/>
      <c r="L27" s="40"/>
      <c r="M27" s="82" t="s">
        <v>57</v>
      </c>
      <c r="N27" s="42"/>
    </row>
    <row r="28" spans="1:14" s="15" customFormat="1" ht="61.5" customHeight="1" x14ac:dyDescent="0.2">
      <c r="A28" s="55"/>
      <c r="B28" s="64"/>
      <c r="C28" s="57"/>
      <c r="D28" s="57"/>
      <c r="E28" s="49"/>
      <c r="F28" s="67"/>
      <c r="G28" s="49"/>
      <c r="H28" s="52"/>
      <c r="I28" s="49"/>
      <c r="J28" s="52"/>
      <c r="K28" s="41"/>
      <c r="L28" s="41"/>
      <c r="M28" s="82" t="s">
        <v>58</v>
      </c>
      <c r="N28" s="43"/>
    </row>
    <row r="29" spans="1:14" s="3" customFormat="1" ht="49.5" customHeight="1" x14ac:dyDescent="0.2">
      <c r="A29" s="53">
        <v>6</v>
      </c>
      <c r="B29" s="53" t="s">
        <v>25</v>
      </c>
      <c r="C29" s="38">
        <v>43422</v>
      </c>
      <c r="D29" s="38" t="s">
        <v>35</v>
      </c>
      <c r="E29" s="47">
        <v>621</v>
      </c>
      <c r="F29" s="44">
        <v>132</v>
      </c>
      <c r="G29" s="47">
        <v>579</v>
      </c>
      <c r="H29" s="50">
        <v>93.236714975845416</v>
      </c>
      <c r="I29" s="47">
        <v>540</v>
      </c>
      <c r="J29" s="50">
        <f t="shared" si="0"/>
        <v>93.264248704663217</v>
      </c>
      <c r="K29" s="32">
        <v>500</v>
      </c>
      <c r="L29" s="32">
        <v>0</v>
      </c>
      <c r="M29" s="82" t="s">
        <v>60</v>
      </c>
      <c r="N29" s="35">
        <v>244.5</v>
      </c>
    </row>
    <row r="30" spans="1:14" s="3" customFormat="1" ht="31.5" customHeight="1" x14ac:dyDescent="0.2">
      <c r="A30" s="54"/>
      <c r="B30" s="54"/>
      <c r="C30" s="56"/>
      <c r="D30" s="56"/>
      <c r="E30" s="48"/>
      <c r="F30" s="45"/>
      <c r="G30" s="48"/>
      <c r="H30" s="51"/>
      <c r="I30" s="48"/>
      <c r="J30" s="51"/>
      <c r="K30" s="40"/>
      <c r="L30" s="40"/>
      <c r="M30" s="82" t="s">
        <v>61</v>
      </c>
      <c r="N30" s="42"/>
    </row>
    <row r="31" spans="1:14" s="3" customFormat="1" ht="33.75" customHeight="1" x14ac:dyDescent="0.2">
      <c r="A31" s="54"/>
      <c r="B31" s="54"/>
      <c r="C31" s="56"/>
      <c r="D31" s="56"/>
      <c r="E31" s="48"/>
      <c r="F31" s="45"/>
      <c r="G31" s="48"/>
      <c r="H31" s="51"/>
      <c r="I31" s="48"/>
      <c r="J31" s="51"/>
      <c r="K31" s="40"/>
      <c r="L31" s="40"/>
      <c r="M31" s="82" t="s">
        <v>62</v>
      </c>
      <c r="N31" s="42"/>
    </row>
    <row r="32" spans="1:14" s="3" customFormat="1" ht="30.75" customHeight="1" x14ac:dyDescent="0.2">
      <c r="A32" s="54"/>
      <c r="B32" s="54"/>
      <c r="C32" s="56"/>
      <c r="D32" s="56"/>
      <c r="E32" s="48"/>
      <c r="F32" s="45"/>
      <c r="G32" s="48"/>
      <c r="H32" s="51"/>
      <c r="I32" s="48"/>
      <c r="J32" s="51"/>
      <c r="K32" s="40"/>
      <c r="L32" s="40"/>
      <c r="M32" s="82" t="s">
        <v>64</v>
      </c>
      <c r="N32" s="42"/>
    </row>
    <row r="33" spans="1:14" s="3" customFormat="1" ht="43.5" customHeight="1" x14ac:dyDescent="0.2">
      <c r="A33" s="54"/>
      <c r="B33" s="54"/>
      <c r="C33" s="56"/>
      <c r="D33" s="56"/>
      <c r="E33" s="48"/>
      <c r="F33" s="45"/>
      <c r="G33" s="48"/>
      <c r="H33" s="51"/>
      <c r="I33" s="48"/>
      <c r="J33" s="51"/>
      <c r="K33" s="40"/>
      <c r="L33" s="40"/>
      <c r="M33" s="82" t="s">
        <v>63</v>
      </c>
      <c r="N33" s="42"/>
    </row>
    <row r="34" spans="1:14" s="3" customFormat="1" ht="33" customHeight="1" x14ac:dyDescent="0.2">
      <c r="A34" s="54"/>
      <c r="B34" s="54"/>
      <c r="C34" s="56"/>
      <c r="D34" s="56"/>
      <c r="E34" s="48"/>
      <c r="F34" s="45"/>
      <c r="G34" s="48"/>
      <c r="H34" s="51"/>
      <c r="I34" s="48"/>
      <c r="J34" s="51"/>
      <c r="K34" s="40"/>
      <c r="L34" s="40"/>
      <c r="M34" s="82" t="s">
        <v>65</v>
      </c>
      <c r="N34" s="42"/>
    </row>
    <row r="35" spans="1:14" s="3" customFormat="1" ht="57.75" customHeight="1" x14ac:dyDescent="0.2">
      <c r="A35" s="55"/>
      <c r="B35" s="55"/>
      <c r="C35" s="57"/>
      <c r="D35" s="57"/>
      <c r="E35" s="49"/>
      <c r="F35" s="46"/>
      <c r="G35" s="49"/>
      <c r="H35" s="52"/>
      <c r="I35" s="49"/>
      <c r="J35" s="52"/>
      <c r="K35" s="41"/>
      <c r="L35" s="41"/>
      <c r="M35" s="82" t="s">
        <v>66</v>
      </c>
      <c r="N35" s="43"/>
    </row>
    <row r="36" spans="1:14" s="3" customFormat="1" ht="50.25" customHeight="1" x14ac:dyDescent="0.2">
      <c r="A36" s="53">
        <v>7</v>
      </c>
      <c r="B36" s="53" t="s">
        <v>26</v>
      </c>
      <c r="C36" s="38">
        <v>43422</v>
      </c>
      <c r="D36" s="38" t="s">
        <v>35</v>
      </c>
      <c r="E36" s="47">
        <v>680</v>
      </c>
      <c r="F36" s="44">
        <v>130</v>
      </c>
      <c r="G36" s="47">
        <v>552</v>
      </c>
      <c r="H36" s="50">
        <v>81.17647058823529</v>
      </c>
      <c r="I36" s="28">
        <v>508</v>
      </c>
      <c r="J36" s="50">
        <f t="shared" si="0"/>
        <v>92.028985507246375</v>
      </c>
      <c r="K36" s="32">
        <v>300</v>
      </c>
      <c r="L36" s="32">
        <v>0</v>
      </c>
      <c r="M36" s="82" t="s">
        <v>67</v>
      </c>
      <c r="N36" s="35">
        <v>165</v>
      </c>
    </row>
    <row r="37" spans="1:14" s="3" customFormat="1" ht="94.5" customHeight="1" x14ac:dyDescent="0.2">
      <c r="A37" s="54"/>
      <c r="B37" s="54"/>
      <c r="C37" s="56"/>
      <c r="D37" s="56"/>
      <c r="E37" s="48"/>
      <c r="F37" s="45"/>
      <c r="G37" s="48"/>
      <c r="H37" s="51"/>
      <c r="I37" s="60"/>
      <c r="J37" s="51"/>
      <c r="K37" s="40"/>
      <c r="L37" s="40"/>
      <c r="M37" s="82" t="s">
        <v>68</v>
      </c>
      <c r="N37" s="42"/>
    </row>
    <row r="38" spans="1:14" s="3" customFormat="1" ht="33.75" customHeight="1" x14ac:dyDescent="0.2">
      <c r="A38" s="54"/>
      <c r="B38" s="54"/>
      <c r="C38" s="56"/>
      <c r="D38" s="56"/>
      <c r="E38" s="48"/>
      <c r="F38" s="45"/>
      <c r="G38" s="48"/>
      <c r="H38" s="51"/>
      <c r="I38" s="60"/>
      <c r="J38" s="51"/>
      <c r="K38" s="40"/>
      <c r="L38" s="40"/>
      <c r="M38" s="82" t="s">
        <v>69</v>
      </c>
      <c r="N38" s="42"/>
    </row>
    <row r="39" spans="1:14" s="3" customFormat="1" ht="60" customHeight="1" x14ac:dyDescent="0.2">
      <c r="A39" s="54"/>
      <c r="B39" s="54"/>
      <c r="C39" s="56"/>
      <c r="D39" s="56"/>
      <c r="E39" s="48"/>
      <c r="F39" s="45"/>
      <c r="G39" s="48"/>
      <c r="H39" s="51"/>
      <c r="I39" s="60"/>
      <c r="J39" s="51"/>
      <c r="K39" s="40"/>
      <c r="L39" s="40"/>
      <c r="M39" s="82" t="s">
        <v>70</v>
      </c>
      <c r="N39" s="42"/>
    </row>
    <row r="40" spans="1:14" s="3" customFormat="1" ht="33" customHeight="1" x14ac:dyDescent="0.2">
      <c r="A40" s="54"/>
      <c r="B40" s="54"/>
      <c r="C40" s="56"/>
      <c r="D40" s="56"/>
      <c r="E40" s="48"/>
      <c r="F40" s="45"/>
      <c r="G40" s="48"/>
      <c r="H40" s="51"/>
      <c r="I40" s="60"/>
      <c r="J40" s="51"/>
      <c r="K40" s="40"/>
      <c r="L40" s="40"/>
      <c r="M40" s="82" t="s">
        <v>71</v>
      </c>
      <c r="N40" s="42"/>
    </row>
    <row r="41" spans="1:14" s="3" customFormat="1" ht="62.25" customHeight="1" x14ac:dyDescent="0.2">
      <c r="A41" s="55"/>
      <c r="B41" s="55"/>
      <c r="C41" s="57"/>
      <c r="D41" s="57"/>
      <c r="E41" s="49"/>
      <c r="F41" s="46"/>
      <c r="G41" s="49"/>
      <c r="H41" s="52"/>
      <c r="I41" s="61"/>
      <c r="J41" s="52"/>
      <c r="K41" s="41"/>
      <c r="L41" s="41"/>
      <c r="M41" s="82" t="s">
        <v>72</v>
      </c>
      <c r="N41" s="43"/>
    </row>
    <row r="42" spans="1:14" s="3" customFormat="1" ht="50.25" customHeight="1" x14ac:dyDescent="0.2">
      <c r="A42" s="53">
        <v>8</v>
      </c>
      <c r="B42" s="53" t="s">
        <v>27</v>
      </c>
      <c r="C42" s="38">
        <v>43422</v>
      </c>
      <c r="D42" s="38" t="s">
        <v>35</v>
      </c>
      <c r="E42" s="47">
        <v>577</v>
      </c>
      <c r="F42" s="44">
        <v>127</v>
      </c>
      <c r="G42" s="47">
        <v>522</v>
      </c>
      <c r="H42" s="50">
        <v>90.467937608318891</v>
      </c>
      <c r="I42" s="47">
        <v>494</v>
      </c>
      <c r="J42" s="50">
        <f t="shared" si="0"/>
        <v>94.636015325670499</v>
      </c>
      <c r="K42" s="32">
        <v>500</v>
      </c>
      <c r="L42" s="32">
        <v>0</v>
      </c>
      <c r="M42" s="82" t="s">
        <v>73</v>
      </c>
      <c r="N42" s="35">
        <v>225</v>
      </c>
    </row>
    <row r="43" spans="1:14" s="3" customFormat="1" ht="45" x14ac:dyDescent="0.2">
      <c r="A43" s="54"/>
      <c r="B43" s="54"/>
      <c r="C43" s="56"/>
      <c r="D43" s="56"/>
      <c r="E43" s="48"/>
      <c r="F43" s="45"/>
      <c r="G43" s="48"/>
      <c r="H43" s="51"/>
      <c r="I43" s="48"/>
      <c r="J43" s="51"/>
      <c r="K43" s="40"/>
      <c r="L43" s="40"/>
      <c r="M43" s="82" t="s">
        <v>74</v>
      </c>
      <c r="N43" s="42"/>
    </row>
    <row r="44" spans="1:14" s="3" customFormat="1" ht="75" x14ac:dyDescent="0.2">
      <c r="A44" s="54"/>
      <c r="B44" s="54"/>
      <c r="C44" s="56"/>
      <c r="D44" s="56"/>
      <c r="E44" s="48"/>
      <c r="F44" s="45"/>
      <c r="G44" s="48"/>
      <c r="H44" s="51"/>
      <c r="I44" s="48"/>
      <c r="J44" s="51"/>
      <c r="K44" s="40"/>
      <c r="L44" s="40"/>
      <c r="M44" s="82" t="s">
        <v>75</v>
      </c>
      <c r="N44" s="42"/>
    </row>
    <row r="45" spans="1:14" s="3" customFormat="1" ht="62.25" customHeight="1" x14ac:dyDescent="0.2">
      <c r="A45" s="55"/>
      <c r="B45" s="55"/>
      <c r="C45" s="57"/>
      <c r="D45" s="57"/>
      <c r="E45" s="49"/>
      <c r="F45" s="46"/>
      <c r="G45" s="49"/>
      <c r="H45" s="52"/>
      <c r="I45" s="49"/>
      <c r="J45" s="52"/>
      <c r="K45" s="41"/>
      <c r="L45" s="41"/>
      <c r="M45" s="82" t="s">
        <v>76</v>
      </c>
      <c r="N45" s="43"/>
    </row>
    <row r="46" spans="1:14" s="3" customFormat="1" ht="75" x14ac:dyDescent="0.2">
      <c r="A46" s="53">
        <v>9</v>
      </c>
      <c r="B46" s="53" t="s">
        <v>28</v>
      </c>
      <c r="C46" s="38">
        <v>43422</v>
      </c>
      <c r="D46" s="38" t="s">
        <v>35</v>
      </c>
      <c r="E46" s="47">
        <v>3796</v>
      </c>
      <c r="F46" s="44">
        <v>1058</v>
      </c>
      <c r="G46" s="47">
        <v>2611</v>
      </c>
      <c r="H46" s="50">
        <v>68.78292939936776</v>
      </c>
      <c r="I46" s="47">
        <v>2151</v>
      </c>
      <c r="J46" s="50">
        <f t="shared" si="0"/>
        <v>82.38222903102259</v>
      </c>
      <c r="K46" s="32">
        <v>250</v>
      </c>
      <c r="L46" s="32">
        <v>0</v>
      </c>
      <c r="M46" s="83" t="s">
        <v>78</v>
      </c>
      <c r="N46" s="35">
        <v>684.5</v>
      </c>
    </row>
    <row r="47" spans="1:14" s="3" customFormat="1" ht="90" x14ac:dyDescent="0.2">
      <c r="A47" s="54"/>
      <c r="B47" s="54"/>
      <c r="C47" s="56"/>
      <c r="D47" s="56"/>
      <c r="E47" s="48"/>
      <c r="F47" s="45"/>
      <c r="G47" s="48"/>
      <c r="H47" s="51"/>
      <c r="I47" s="48"/>
      <c r="J47" s="51"/>
      <c r="K47" s="40"/>
      <c r="L47" s="40"/>
      <c r="M47" s="83" t="s">
        <v>79</v>
      </c>
      <c r="N47" s="42"/>
    </row>
    <row r="48" spans="1:14" s="3" customFormat="1" ht="45" x14ac:dyDescent="0.2">
      <c r="A48" s="54"/>
      <c r="B48" s="54"/>
      <c r="C48" s="56"/>
      <c r="D48" s="56"/>
      <c r="E48" s="48"/>
      <c r="F48" s="45"/>
      <c r="G48" s="48"/>
      <c r="H48" s="51"/>
      <c r="I48" s="48"/>
      <c r="J48" s="51"/>
      <c r="K48" s="40"/>
      <c r="L48" s="40"/>
      <c r="M48" s="83" t="s">
        <v>77</v>
      </c>
      <c r="N48" s="42"/>
    </row>
    <row r="49" spans="1:14" s="3" customFormat="1" ht="90" customHeight="1" x14ac:dyDescent="0.2">
      <c r="A49" s="53">
        <v>10</v>
      </c>
      <c r="B49" s="53" t="s">
        <v>29</v>
      </c>
      <c r="C49" s="38">
        <v>43422</v>
      </c>
      <c r="D49" s="38" t="s">
        <v>35</v>
      </c>
      <c r="E49" s="47">
        <v>611</v>
      </c>
      <c r="F49" s="44">
        <v>158</v>
      </c>
      <c r="G49" s="47">
        <v>489</v>
      </c>
      <c r="H49" s="50">
        <v>80.032733224222582</v>
      </c>
      <c r="I49" s="47">
        <v>479</v>
      </c>
      <c r="J49" s="50">
        <f>I49/G49*100</f>
        <v>97.955010224948879</v>
      </c>
      <c r="K49" s="32">
        <v>500</v>
      </c>
      <c r="L49" s="32">
        <v>0</v>
      </c>
      <c r="M49" s="82" t="s">
        <v>80</v>
      </c>
      <c r="N49" s="35">
        <v>226.5</v>
      </c>
    </row>
    <row r="50" spans="1:14" s="3" customFormat="1" ht="107.25" customHeight="1" x14ac:dyDescent="0.2">
      <c r="A50" s="54"/>
      <c r="B50" s="54"/>
      <c r="C50" s="56"/>
      <c r="D50" s="56"/>
      <c r="E50" s="48"/>
      <c r="F50" s="45"/>
      <c r="G50" s="48"/>
      <c r="H50" s="51"/>
      <c r="I50" s="48"/>
      <c r="J50" s="51"/>
      <c r="K50" s="40"/>
      <c r="L50" s="40"/>
      <c r="M50" s="82" t="s">
        <v>81</v>
      </c>
      <c r="N50" s="42"/>
    </row>
    <row r="51" spans="1:14" s="3" customFormat="1" ht="106.5" customHeight="1" x14ac:dyDescent="0.2">
      <c r="A51" s="54"/>
      <c r="B51" s="54"/>
      <c r="C51" s="56"/>
      <c r="D51" s="56"/>
      <c r="E51" s="48"/>
      <c r="F51" s="45"/>
      <c r="G51" s="48"/>
      <c r="H51" s="51"/>
      <c r="I51" s="48"/>
      <c r="J51" s="51"/>
      <c r="K51" s="40"/>
      <c r="L51" s="40"/>
      <c r="M51" s="82" t="s">
        <v>82</v>
      </c>
      <c r="N51" s="42"/>
    </row>
    <row r="52" spans="1:14" s="3" customFormat="1" ht="48" customHeight="1" x14ac:dyDescent="0.2">
      <c r="A52" s="53">
        <v>11</v>
      </c>
      <c r="B52" s="53" t="s">
        <v>30</v>
      </c>
      <c r="C52" s="38">
        <v>43422</v>
      </c>
      <c r="D52" s="38" t="s">
        <v>35</v>
      </c>
      <c r="E52" s="47">
        <v>500</v>
      </c>
      <c r="F52" s="44">
        <v>135</v>
      </c>
      <c r="G52" s="47">
        <v>440</v>
      </c>
      <c r="H52" s="50">
        <v>88</v>
      </c>
      <c r="I52" s="47">
        <v>389</v>
      </c>
      <c r="J52" s="50">
        <f t="shared" si="0"/>
        <v>88.409090909090907</v>
      </c>
      <c r="K52" s="32">
        <v>500</v>
      </c>
      <c r="L52" s="32">
        <v>0</v>
      </c>
      <c r="M52" s="83" t="s">
        <v>83</v>
      </c>
      <c r="N52" s="58">
        <v>182.5</v>
      </c>
    </row>
    <row r="53" spans="1:14" s="3" customFormat="1" ht="36.75" customHeight="1" x14ac:dyDescent="0.2">
      <c r="A53" s="54"/>
      <c r="B53" s="54"/>
      <c r="C53" s="56"/>
      <c r="D53" s="56"/>
      <c r="E53" s="48"/>
      <c r="F53" s="45"/>
      <c r="G53" s="48"/>
      <c r="H53" s="51"/>
      <c r="I53" s="48"/>
      <c r="J53" s="51"/>
      <c r="K53" s="40"/>
      <c r="L53" s="40"/>
      <c r="M53" s="83" t="s">
        <v>61</v>
      </c>
      <c r="N53" s="59"/>
    </row>
    <row r="54" spans="1:14" s="3" customFormat="1" ht="41.25" customHeight="1" x14ac:dyDescent="0.2">
      <c r="A54" s="54"/>
      <c r="B54" s="54"/>
      <c r="C54" s="56"/>
      <c r="D54" s="56"/>
      <c r="E54" s="48"/>
      <c r="F54" s="45"/>
      <c r="G54" s="48"/>
      <c r="H54" s="51"/>
      <c r="I54" s="48"/>
      <c r="J54" s="51"/>
      <c r="K54" s="40"/>
      <c r="L54" s="40"/>
      <c r="M54" s="83" t="s">
        <v>84</v>
      </c>
      <c r="N54" s="59"/>
    </row>
    <row r="55" spans="1:14" s="3" customFormat="1" ht="130.5" customHeight="1" x14ac:dyDescent="0.2">
      <c r="A55" s="53">
        <v>12</v>
      </c>
      <c r="B55" s="53" t="s">
        <v>31</v>
      </c>
      <c r="C55" s="38">
        <v>43422</v>
      </c>
      <c r="D55" s="38" t="s">
        <v>35</v>
      </c>
      <c r="E55" s="47">
        <v>533</v>
      </c>
      <c r="F55" s="44">
        <v>113</v>
      </c>
      <c r="G55" s="47">
        <v>429</v>
      </c>
      <c r="H55" s="50">
        <v>80.487804878048792</v>
      </c>
      <c r="I55" s="47">
        <v>387</v>
      </c>
      <c r="J55" s="50">
        <f t="shared" si="0"/>
        <v>90.209790209790214</v>
      </c>
      <c r="K55" s="32">
        <v>500</v>
      </c>
      <c r="L55" s="32">
        <v>0</v>
      </c>
      <c r="M55" s="82" t="s">
        <v>85</v>
      </c>
      <c r="N55" s="35">
        <v>210</v>
      </c>
    </row>
    <row r="56" spans="1:14" s="3" customFormat="1" ht="60.75" customHeight="1" x14ac:dyDescent="0.2">
      <c r="A56" s="54"/>
      <c r="B56" s="54"/>
      <c r="C56" s="56"/>
      <c r="D56" s="56"/>
      <c r="E56" s="48"/>
      <c r="F56" s="45"/>
      <c r="G56" s="48"/>
      <c r="H56" s="51"/>
      <c r="I56" s="48"/>
      <c r="J56" s="51"/>
      <c r="K56" s="40"/>
      <c r="L56" s="40"/>
      <c r="M56" s="82" t="s">
        <v>86</v>
      </c>
      <c r="N56" s="42"/>
    </row>
    <row r="57" spans="1:14" s="3" customFormat="1" ht="44.25" customHeight="1" x14ac:dyDescent="0.2">
      <c r="A57" s="54"/>
      <c r="B57" s="54"/>
      <c r="C57" s="56"/>
      <c r="D57" s="56"/>
      <c r="E57" s="48"/>
      <c r="F57" s="45"/>
      <c r="G57" s="48"/>
      <c r="H57" s="51"/>
      <c r="I57" s="48"/>
      <c r="J57" s="51"/>
      <c r="K57" s="40"/>
      <c r="L57" s="40"/>
      <c r="M57" s="82" t="s">
        <v>87</v>
      </c>
      <c r="N57" s="42"/>
    </row>
    <row r="58" spans="1:14" s="3" customFormat="1" ht="75" x14ac:dyDescent="0.2">
      <c r="A58" s="55"/>
      <c r="B58" s="55"/>
      <c r="C58" s="57"/>
      <c r="D58" s="57"/>
      <c r="E58" s="49"/>
      <c r="F58" s="46"/>
      <c r="G58" s="49"/>
      <c r="H58" s="52"/>
      <c r="I58" s="49"/>
      <c r="J58" s="52"/>
      <c r="K58" s="41"/>
      <c r="L58" s="41"/>
      <c r="M58" s="82" t="s">
        <v>88</v>
      </c>
      <c r="N58" s="43"/>
    </row>
    <row r="59" spans="1:14" s="3" customFormat="1" ht="53.25" customHeight="1" x14ac:dyDescent="0.2">
      <c r="A59" s="53">
        <v>13</v>
      </c>
      <c r="B59" s="53" t="s">
        <v>32</v>
      </c>
      <c r="C59" s="38">
        <v>43422</v>
      </c>
      <c r="D59" s="38" t="s">
        <v>35</v>
      </c>
      <c r="E59" s="47">
        <v>461</v>
      </c>
      <c r="F59" s="44">
        <v>91</v>
      </c>
      <c r="G59" s="47">
        <v>382</v>
      </c>
      <c r="H59" s="50">
        <v>82.863340563991329</v>
      </c>
      <c r="I59" s="47">
        <v>363</v>
      </c>
      <c r="J59" s="50">
        <f t="shared" si="0"/>
        <v>95.026178010471213</v>
      </c>
      <c r="K59" s="32">
        <v>300</v>
      </c>
      <c r="L59" s="32">
        <v>0</v>
      </c>
      <c r="M59" s="83" t="s">
        <v>89</v>
      </c>
      <c r="N59" s="35">
        <v>111</v>
      </c>
    </row>
    <row r="60" spans="1:14" s="3" customFormat="1" ht="48" customHeight="1" x14ac:dyDescent="0.2">
      <c r="A60" s="54"/>
      <c r="B60" s="54"/>
      <c r="C60" s="56"/>
      <c r="D60" s="56"/>
      <c r="E60" s="48"/>
      <c r="F60" s="45"/>
      <c r="G60" s="48"/>
      <c r="H60" s="51"/>
      <c r="I60" s="48"/>
      <c r="J60" s="51"/>
      <c r="K60" s="40"/>
      <c r="L60" s="40"/>
      <c r="M60" s="83" t="s">
        <v>90</v>
      </c>
      <c r="N60" s="42"/>
    </row>
    <row r="61" spans="1:14" s="3" customFormat="1" ht="30" x14ac:dyDescent="0.2">
      <c r="A61" s="54"/>
      <c r="B61" s="54"/>
      <c r="C61" s="56"/>
      <c r="D61" s="56"/>
      <c r="E61" s="48"/>
      <c r="F61" s="45"/>
      <c r="G61" s="48"/>
      <c r="H61" s="51"/>
      <c r="I61" s="48"/>
      <c r="J61" s="51"/>
      <c r="K61" s="40"/>
      <c r="L61" s="40"/>
      <c r="M61" s="83" t="s">
        <v>91</v>
      </c>
      <c r="N61" s="42"/>
    </row>
    <row r="62" spans="1:14" s="3" customFormat="1" ht="75.75" customHeight="1" x14ac:dyDescent="0.2">
      <c r="A62" s="54"/>
      <c r="B62" s="54"/>
      <c r="C62" s="56"/>
      <c r="D62" s="56"/>
      <c r="E62" s="48"/>
      <c r="F62" s="45"/>
      <c r="G62" s="48"/>
      <c r="H62" s="51"/>
      <c r="I62" s="48"/>
      <c r="J62" s="51"/>
      <c r="K62" s="40"/>
      <c r="L62" s="40"/>
      <c r="M62" s="83" t="s">
        <v>92</v>
      </c>
      <c r="N62" s="42"/>
    </row>
    <row r="63" spans="1:14" s="3" customFormat="1" ht="58.5" customHeight="1" x14ac:dyDescent="0.2">
      <c r="A63" s="53">
        <v>14</v>
      </c>
      <c r="B63" s="53" t="s">
        <v>33</v>
      </c>
      <c r="C63" s="38">
        <v>43422</v>
      </c>
      <c r="D63" s="38" t="s">
        <v>35</v>
      </c>
      <c r="E63" s="47">
        <v>568</v>
      </c>
      <c r="F63" s="44">
        <v>92</v>
      </c>
      <c r="G63" s="47">
        <v>484</v>
      </c>
      <c r="H63" s="50">
        <v>85.211267605633793</v>
      </c>
      <c r="I63" s="47">
        <v>440</v>
      </c>
      <c r="J63" s="50">
        <f t="shared" si="0"/>
        <v>90.909090909090907</v>
      </c>
      <c r="K63" s="32">
        <v>500</v>
      </c>
      <c r="L63" s="32">
        <v>0</v>
      </c>
      <c r="M63" s="82" t="s">
        <v>93</v>
      </c>
      <c r="N63" s="35">
        <v>238</v>
      </c>
    </row>
    <row r="64" spans="1:14" s="3" customFormat="1" ht="17.25" customHeight="1" x14ac:dyDescent="0.2">
      <c r="A64" s="54"/>
      <c r="B64" s="54"/>
      <c r="C64" s="56"/>
      <c r="D64" s="56"/>
      <c r="E64" s="48"/>
      <c r="F64" s="45"/>
      <c r="G64" s="48"/>
      <c r="H64" s="51"/>
      <c r="I64" s="48"/>
      <c r="J64" s="51"/>
      <c r="K64" s="40"/>
      <c r="L64" s="40"/>
      <c r="M64" s="82" t="s">
        <v>38</v>
      </c>
      <c r="N64" s="42"/>
    </row>
    <row r="65" spans="1:14" s="3" customFormat="1" ht="27.75" customHeight="1" x14ac:dyDescent="0.2">
      <c r="A65" s="54"/>
      <c r="B65" s="54"/>
      <c r="C65" s="56"/>
      <c r="D65" s="56"/>
      <c r="E65" s="48"/>
      <c r="F65" s="45"/>
      <c r="G65" s="48"/>
      <c r="H65" s="51"/>
      <c r="I65" s="48"/>
      <c r="J65" s="51"/>
      <c r="K65" s="40"/>
      <c r="L65" s="40"/>
      <c r="M65" s="82" t="s">
        <v>94</v>
      </c>
      <c r="N65" s="42"/>
    </row>
    <row r="66" spans="1:14" s="3" customFormat="1" ht="42.75" customHeight="1" x14ac:dyDescent="0.2">
      <c r="A66" s="54"/>
      <c r="B66" s="54"/>
      <c r="C66" s="56"/>
      <c r="D66" s="56"/>
      <c r="E66" s="48"/>
      <c r="F66" s="45"/>
      <c r="G66" s="48"/>
      <c r="H66" s="51"/>
      <c r="I66" s="48"/>
      <c r="J66" s="51"/>
      <c r="K66" s="40"/>
      <c r="L66" s="40"/>
      <c r="M66" s="82" t="s">
        <v>95</v>
      </c>
      <c r="N66" s="42"/>
    </row>
    <row r="67" spans="1:14" s="3" customFormat="1" ht="30" customHeight="1" x14ac:dyDescent="0.2">
      <c r="A67" s="54"/>
      <c r="B67" s="54"/>
      <c r="C67" s="56"/>
      <c r="D67" s="56"/>
      <c r="E67" s="48"/>
      <c r="F67" s="45"/>
      <c r="G67" s="48"/>
      <c r="H67" s="51"/>
      <c r="I67" s="48"/>
      <c r="J67" s="51"/>
      <c r="K67" s="40"/>
      <c r="L67" s="40"/>
      <c r="M67" s="82" t="s">
        <v>96</v>
      </c>
      <c r="N67" s="42"/>
    </row>
    <row r="68" spans="1:14" s="3" customFormat="1" ht="45.75" customHeight="1" x14ac:dyDescent="0.2">
      <c r="A68" s="55"/>
      <c r="B68" s="55"/>
      <c r="C68" s="57"/>
      <c r="D68" s="57"/>
      <c r="E68" s="49"/>
      <c r="F68" s="46"/>
      <c r="G68" s="49"/>
      <c r="H68" s="52"/>
      <c r="I68" s="49"/>
      <c r="J68" s="52"/>
      <c r="K68" s="41"/>
      <c r="L68" s="41"/>
      <c r="M68" s="82" t="s">
        <v>97</v>
      </c>
      <c r="N68" s="43"/>
    </row>
    <row r="69" spans="1:14" s="3" customFormat="1" ht="102" customHeight="1" x14ac:dyDescent="0.2">
      <c r="A69" s="53">
        <v>15</v>
      </c>
      <c r="B69" s="53" t="s">
        <v>34</v>
      </c>
      <c r="C69" s="38">
        <v>43422</v>
      </c>
      <c r="D69" s="38" t="s">
        <v>35</v>
      </c>
      <c r="E69" s="47">
        <v>1054</v>
      </c>
      <c r="F69" s="44">
        <v>229</v>
      </c>
      <c r="G69" s="47">
        <v>1013</v>
      </c>
      <c r="H69" s="50">
        <v>96.110056925996204</v>
      </c>
      <c r="I69" s="47">
        <v>987</v>
      </c>
      <c r="J69" s="50">
        <f t="shared" si="0"/>
        <v>97.433366238894365</v>
      </c>
      <c r="K69" s="32">
        <v>500</v>
      </c>
      <c r="L69" s="32">
        <v>0</v>
      </c>
      <c r="M69" s="82" t="s">
        <v>98</v>
      </c>
      <c r="N69" s="35">
        <v>412.5</v>
      </c>
    </row>
    <row r="70" spans="1:14" s="3" customFormat="1" ht="51.75" customHeight="1" x14ac:dyDescent="0.2">
      <c r="A70" s="54"/>
      <c r="B70" s="54"/>
      <c r="C70" s="56"/>
      <c r="D70" s="56"/>
      <c r="E70" s="48"/>
      <c r="F70" s="45"/>
      <c r="G70" s="48"/>
      <c r="H70" s="51"/>
      <c r="I70" s="48"/>
      <c r="J70" s="51"/>
      <c r="K70" s="40"/>
      <c r="L70" s="40"/>
      <c r="M70" s="82" t="s">
        <v>99</v>
      </c>
      <c r="N70" s="42"/>
    </row>
    <row r="71" spans="1:14" s="3" customFormat="1" ht="75.75" customHeight="1" x14ac:dyDescent="0.2">
      <c r="A71" s="54"/>
      <c r="B71" s="54"/>
      <c r="C71" s="56"/>
      <c r="D71" s="56"/>
      <c r="E71" s="48"/>
      <c r="F71" s="45"/>
      <c r="G71" s="48"/>
      <c r="H71" s="51"/>
      <c r="I71" s="48"/>
      <c r="J71" s="51"/>
      <c r="K71" s="40"/>
      <c r="L71" s="40"/>
      <c r="M71" s="82" t="s">
        <v>100</v>
      </c>
      <c r="N71" s="42"/>
    </row>
    <row r="72" spans="1:14" s="3" customFormat="1" ht="59.25" customHeight="1" x14ac:dyDescent="0.2">
      <c r="A72" s="55"/>
      <c r="B72" s="55"/>
      <c r="C72" s="57"/>
      <c r="D72" s="57"/>
      <c r="E72" s="49"/>
      <c r="F72" s="46"/>
      <c r="G72" s="49"/>
      <c r="H72" s="52"/>
      <c r="I72" s="49"/>
      <c r="J72" s="52"/>
      <c r="K72" s="41"/>
      <c r="L72" s="41"/>
      <c r="M72" s="82" t="s">
        <v>101</v>
      </c>
      <c r="N72" s="43"/>
    </row>
    <row r="73" spans="1:14" s="3" customFormat="1" ht="12.75" x14ac:dyDescent="0.2">
      <c r="A73" s="13"/>
      <c r="B73" s="14"/>
      <c r="C73" s="13"/>
      <c r="D73" s="12"/>
      <c r="E73" s="11"/>
      <c r="F73" s="11"/>
      <c r="G73" s="11"/>
      <c r="H73" s="10"/>
      <c r="I73" s="11"/>
      <c r="J73" s="10"/>
      <c r="K73" s="9"/>
      <c r="L73" s="9"/>
      <c r="M73" s="8"/>
      <c r="N73" s="7"/>
    </row>
    <row r="74" spans="1:14" s="3" customFormat="1" ht="12.75" customHeight="1" x14ac:dyDescent="0.2">
      <c r="A74" s="5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  <c r="M74" s="5"/>
      <c r="N74" s="4"/>
    </row>
    <row r="75" spans="1:14" x14ac:dyDescent="0.25">
      <c r="B75" s="2"/>
    </row>
  </sheetData>
  <mergeCells count="208">
    <mergeCell ref="M3:M4"/>
    <mergeCell ref="N3:N4"/>
    <mergeCell ref="M1:N1"/>
    <mergeCell ref="A2:N2"/>
    <mergeCell ref="Q4:Q6"/>
    <mergeCell ref="K3:L3"/>
    <mergeCell ref="E3:F3"/>
    <mergeCell ref="G3:H3"/>
    <mergeCell ref="I3:J3"/>
    <mergeCell ref="B3:B4"/>
    <mergeCell ref="A3:A4"/>
    <mergeCell ref="C3:C4"/>
    <mergeCell ref="D3:D4"/>
    <mergeCell ref="N12:N15"/>
    <mergeCell ref="N16:N19"/>
    <mergeCell ref="F12:F15"/>
    <mergeCell ref="G12:G15"/>
    <mergeCell ref="H12:H15"/>
    <mergeCell ref="A12:A15"/>
    <mergeCell ref="B12:B15"/>
    <mergeCell ref="C12:C15"/>
    <mergeCell ref="D12:D15"/>
    <mergeCell ref="E12:E15"/>
    <mergeCell ref="I12:I15"/>
    <mergeCell ref="J12:J15"/>
    <mergeCell ref="K12:K15"/>
    <mergeCell ref="L12:L15"/>
    <mergeCell ref="L20:L23"/>
    <mergeCell ref="D20:D23"/>
    <mergeCell ref="E20:E23"/>
    <mergeCell ref="F20:F23"/>
    <mergeCell ref="G20:G23"/>
    <mergeCell ref="A16:A19"/>
    <mergeCell ref="B16:B19"/>
    <mergeCell ref="C16:C19"/>
    <mergeCell ref="D16:D19"/>
    <mergeCell ref="E16:E19"/>
    <mergeCell ref="F16:F19"/>
    <mergeCell ref="G16:G19"/>
    <mergeCell ref="H16:H19"/>
    <mergeCell ref="I16:I19"/>
    <mergeCell ref="J16:J19"/>
    <mergeCell ref="K16:K19"/>
    <mergeCell ref="L16:L19"/>
    <mergeCell ref="A20:A23"/>
    <mergeCell ref="B20:B23"/>
    <mergeCell ref="C20:C23"/>
    <mergeCell ref="H29:H35"/>
    <mergeCell ref="I29:I35"/>
    <mergeCell ref="J29:J35"/>
    <mergeCell ref="K29:K35"/>
    <mergeCell ref="L29:L35"/>
    <mergeCell ref="N29:N35"/>
    <mergeCell ref="N20:N23"/>
    <mergeCell ref="A24:A28"/>
    <mergeCell ref="B24:B28"/>
    <mergeCell ref="C24:C28"/>
    <mergeCell ref="D24:D28"/>
    <mergeCell ref="E24:E28"/>
    <mergeCell ref="F24:F28"/>
    <mergeCell ref="G24:G28"/>
    <mergeCell ref="H24:H28"/>
    <mergeCell ref="I24:I28"/>
    <mergeCell ref="J24:J28"/>
    <mergeCell ref="K24:K28"/>
    <mergeCell ref="L24:L28"/>
    <mergeCell ref="N24:N28"/>
    <mergeCell ref="H20:H23"/>
    <mergeCell ref="I20:I23"/>
    <mergeCell ref="J20:J23"/>
    <mergeCell ref="K20:K23"/>
    <mergeCell ref="D36:D41"/>
    <mergeCell ref="E36:E41"/>
    <mergeCell ref="B29:B35"/>
    <mergeCell ref="A29:A35"/>
    <mergeCell ref="C29:C35"/>
    <mergeCell ref="D29:D35"/>
    <mergeCell ref="E29:E35"/>
    <mergeCell ref="F29:F35"/>
    <mergeCell ref="G29:G35"/>
    <mergeCell ref="K36:K41"/>
    <mergeCell ref="L36:L41"/>
    <mergeCell ref="N36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N42:N45"/>
    <mergeCell ref="F36:F41"/>
    <mergeCell ref="G36:G41"/>
    <mergeCell ref="H36:H41"/>
    <mergeCell ref="I36:I41"/>
    <mergeCell ref="J36:J41"/>
    <mergeCell ref="A36:A41"/>
    <mergeCell ref="B36:B41"/>
    <mergeCell ref="C36:C41"/>
    <mergeCell ref="J46:J48"/>
    <mergeCell ref="K46:K48"/>
    <mergeCell ref="L46:L48"/>
    <mergeCell ref="N46:N48"/>
    <mergeCell ref="A49:A51"/>
    <mergeCell ref="B49:B51"/>
    <mergeCell ref="C49:C51"/>
    <mergeCell ref="D49:D51"/>
    <mergeCell ref="E49:E51"/>
    <mergeCell ref="G49:G51"/>
    <mergeCell ref="F49:F51"/>
    <mergeCell ref="H49:H51"/>
    <mergeCell ref="I49:I51"/>
    <mergeCell ref="J49:J51"/>
    <mergeCell ref="K49:K51"/>
    <mergeCell ref="E46:E48"/>
    <mergeCell ref="F46:F48"/>
    <mergeCell ref="G46:G48"/>
    <mergeCell ref="H46:H48"/>
    <mergeCell ref="I46:I48"/>
    <mergeCell ref="B46:B48"/>
    <mergeCell ref="A46:A48"/>
    <mergeCell ref="C46:C48"/>
    <mergeCell ref="D46:D48"/>
    <mergeCell ref="L49:L51"/>
    <mergeCell ref="N49:N51"/>
    <mergeCell ref="A52:A54"/>
    <mergeCell ref="B52:B54"/>
    <mergeCell ref="C52:C54"/>
    <mergeCell ref="D52:D54"/>
    <mergeCell ref="E52:E54"/>
    <mergeCell ref="F52:F54"/>
    <mergeCell ref="G52:G54"/>
    <mergeCell ref="I52:I54"/>
    <mergeCell ref="H52:H54"/>
    <mergeCell ref="J52:J54"/>
    <mergeCell ref="K52:K54"/>
    <mergeCell ref="L52:L54"/>
    <mergeCell ref="D59:D62"/>
    <mergeCell ref="E59:E62"/>
    <mergeCell ref="N52:N54"/>
    <mergeCell ref="A55:A58"/>
    <mergeCell ref="B55:B58"/>
    <mergeCell ref="C55:C58"/>
    <mergeCell ref="D55:D58"/>
    <mergeCell ref="E55:E58"/>
    <mergeCell ref="F55:F58"/>
    <mergeCell ref="G55:G58"/>
    <mergeCell ref="H55:H58"/>
    <mergeCell ref="I55:I58"/>
    <mergeCell ref="J55:J58"/>
    <mergeCell ref="K55:K58"/>
    <mergeCell ref="L55:L58"/>
    <mergeCell ref="N55:N58"/>
    <mergeCell ref="K59:K62"/>
    <mergeCell ref="L59:L62"/>
    <mergeCell ref="N59:N62"/>
    <mergeCell ref="A59:A62"/>
    <mergeCell ref="B59:B62"/>
    <mergeCell ref="C59:C62"/>
    <mergeCell ref="A63:A68"/>
    <mergeCell ref="B63:B68"/>
    <mergeCell ref="C63:C68"/>
    <mergeCell ref="D63:D68"/>
    <mergeCell ref="E63:E68"/>
    <mergeCell ref="F63:F68"/>
    <mergeCell ref="G63:G68"/>
    <mergeCell ref="H63:H68"/>
    <mergeCell ref="I63:I68"/>
    <mergeCell ref="J63:J68"/>
    <mergeCell ref="K63:K68"/>
    <mergeCell ref="L63:L68"/>
    <mergeCell ref="N63:N68"/>
    <mergeCell ref="F59:F62"/>
    <mergeCell ref="G59:G62"/>
    <mergeCell ref="H59:H62"/>
    <mergeCell ref="J59:J62"/>
    <mergeCell ref="I59:I62"/>
    <mergeCell ref="K69:K72"/>
    <mergeCell ref="L69:L72"/>
    <mergeCell ref="N69:N72"/>
    <mergeCell ref="F69:F72"/>
    <mergeCell ref="G69:G72"/>
    <mergeCell ref="H69:H72"/>
    <mergeCell ref="I69:I72"/>
    <mergeCell ref="J69:J72"/>
    <mergeCell ref="A69:A72"/>
    <mergeCell ref="B69:B72"/>
    <mergeCell ref="C69:C72"/>
    <mergeCell ref="D69:D72"/>
    <mergeCell ref="E69:E72"/>
    <mergeCell ref="I7:I11"/>
    <mergeCell ref="J7:J11"/>
    <mergeCell ref="K7:K11"/>
    <mergeCell ref="L7:L11"/>
    <mergeCell ref="N7:N11"/>
    <mergeCell ref="B7:B11"/>
    <mergeCell ref="A7:A11"/>
    <mergeCell ref="C7:C11"/>
    <mergeCell ref="D7:D11"/>
    <mergeCell ref="E7:E11"/>
    <mergeCell ref="F7:F11"/>
    <mergeCell ref="G7:G11"/>
    <mergeCell ref="H7:H1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Алмаз Залялов</dc:creator>
  <cp:lastModifiedBy>Sekrets</cp:lastModifiedBy>
  <cp:lastPrinted>2017-11-23T14:59:46Z</cp:lastPrinted>
  <dcterms:created xsi:type="dcterms:W3CDTF">2016-11-16T11:28:37Z</dcterms:created>
  <dcterms:modified xsi:type="dcterms:W3CDTF">2018-11-09T06:21:28Z</dcterms:modified>
</cp:coreProperties>
</file>