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Отчет об исполнении бюджета ГР" sheetId="1" r:id="rId1"/>
  </sheets>
  <definedNames>
    <definedName name="LAST_CELL" localSheetId="0">'Отчет об исполнении бюджета ГР'!$FJ$166</definedName>
  </definedNames>
  <calcPr fullCalcOnLoad="1"/>
</workbook>
</file>

<file path=xl/sharedStrings.xml><?xml version="1.0" encoding="utf-8"?>
<sst xmlns="http://schemas.openxmlformats.org/spreadsheetml/2006/main" count="295" uniqueCount="211">
  <si>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</si>
  <si>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</si>
  <si>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</si>
  <si>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</si>
  <si>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</si>
  <si>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</si>
  <si>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</si>
  <si>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</si>
  <si>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</si>
  <si>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</si>
  <si>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</si>
  <si>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</si>
  <si>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</si>
  <si>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</si>
  <si>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</si>
  <si>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</si>
  <si>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01.07.2018 г.</t>
  </si>
  <si>
    <t>04.02.2019</t>
  </si>
  <si>
    <t>Исполнительный комитет Екатерининского СП</t>
  </si>
  <si>
    <t>бюджет Екатерининского сельского поселения Новошешминского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</si>
  <si>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</si>
  <si>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</si>
  <si>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</si>
  <si>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</si>
  <si>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</si>
  <si>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</si>
  <si>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</si>
  <si>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</si>
  <si>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</si>
  <si>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</si>
  <si>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</si>
  <si>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</si>
  <si>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</si>
  <si>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</si>
  <si>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</si>
  <si>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16511105035100000120000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</si>
  <si>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</si>
  <si>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18210102010011000110000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</si>
  <si>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</si>
  <si>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</si>
  <si>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</si>
  <si>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</si>
  <si>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</si>
  <si>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18210601030101000110000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</si>
  <si>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</si>
  <si>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</si>
  <si>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</si>
  <si>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18210606033101000110000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</si>
  <si>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</si>
  <si>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18210606033102100110000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</si>
  <si>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</si>
  <si>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18210606043101000110000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</si>
  <si>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</si>
  <si>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18210606043102100110000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</si>
  <si>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</si>
  <si>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18210606043104000110000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</si>
  <si>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</si>
  <si>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30010804020011000110000</t>
  </si>
  <si>
    <t>Доходы, поступающие в порядке возмещения расходов, понесенных в связи с эксплуатацией имущества сельских поселений</t>
  </si>
  <si>
    <t>30011302065100000130000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</si>
  <si>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</si>
  <si>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30011651040020000140000</t>
  </si>
  <si>
    <t>Средства самообложения граждан, зачисляемые в бюджеты сельских поселений</t>
  </si>
  <si>
    <t>30011714030100000180000</t>
  </si>
  <si>
    <t>Дотации на выравнивание бюджетной обеспеченности</t>
  </si>
  <si>
    <t>30020215001100000151000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</si>
  <si>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</si>
  <si>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30020235118100000151000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</si>
  <si>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</si>
  <si>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30020245160100000151000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</si>
  <si>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</si>
  <si>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</si>
  <si>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</si>
  <si>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</si>
  <si>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</si>
  <si>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</si>
  <si>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</si>
  <si>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</si>
  <si>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</si>
  <si>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</si>
  <si>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</si>
  <si>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</si>
  <si>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90501029900002030121211 12150 301 211001</t>
  </si>
  <si>
    <t>90501029900002030121211 13110 301 211001</t>
  </si>
  <si>
    <t>Начисления на выплаты по оплате труда</t>
  </si>
  <si>
    <t>90501029900002030129213 12150 301 213001</t>
  </si>
  <si>
    <t>90501029900002030129213 13110 301 213001</t>
  </si>
  <si>
    <t>90501049900002040121211 13110 301 211001</t>
  </si>
  <si>
    <t>90501049900002040129213 13110 301 213001</t>
  </si>
  <si>
    <t>Услуги связи</t>
  </si>
  <si>
    <t>90501049900002040244221 13110 301 221001</t>
  </si>
  <si>
    <t>Транспортные услуги</t>
  </si>
  <si>
    <t>90501049900002040244222 90210 301 222001</t>
  </si>
  <si>
    <t>Коммунальные услуги</t>
  </si>
  <si>
    <t>90501049900002040244223 13110 301 223001</t>
  </si>
  <si>
    <t>90501049900002040244223 13110 301 223003</t>
  </si>
  <si>
    <t>Работы, услуги по содержанию имущества</t>
  </si>
  <si>
    <t>90501049900002040244225 00000 301 225002</t>
  </si>
  <si>
    <t>90501049900002040244225 00000 301 225004</t>
  </si>
  <si>
    <t>90501049900002040244225 13110 301 225005</t>
  </si>
  <si>
    <t>90501049900002040244225 13110 301 225015</t>
  </si>
  <si>
    <t>Прочие работы, услуги</t>
  </si>
  <si>
    <t>90501049900002040244226 00000 301 226001</t>
  </si>
  <si>
    <t>90501049900002040244226 00000 301 226013</t>
  </si>
  <si>
    <t>90501049900002040244226 00000 301 226099</t>
  </si>
  <si>
    <t>90501049900002040244226 13110 301 226002</t>
  </si>
  <si>
    <t>90501049900002040244226 13110 301 226006</t>
  </si>
  <si>
    <t>90501049900002040244226 13110 301 226013</t>
  </si>
  <si>
    <t>90501049900002040244226 13110 301 226023</t>
  </si>
  <si>
    <t>90501049900002040244226 13110 301 226099</t>
  </si>
  <si>
    <t>иные расходы</t>
  </si>
  <si>
    <t>90501049900002040244296 00000 301 290011</t>
  </si>
  <si>
    <t>Увеличение стоимости материальных запасов</t>
  </si>
  <si>
    <t>90501049900002040244340 00000 301 340013</t>
  </si>
  <si>
    <t>90501049900002040244340 00000 301 340017</t>
  </si>
  <si>
    <t>90501049900002040244340 13110 301 340017</t>
  </si>
  <si>
    <t>90501049900002040244340 13110 301 340099</t>
  </si>
  <si>
    <t>90501049900002040244340 90210 301 340001</t>
  </si>
  <si>
    <t>90501049900002040244340 99997 309 340099</t>
  </si>
  <si>
    <t>налоги , пошлины и сборы</t>
  </si>
  <si>
    <t>90501049900002040852291 13110 301 290004</t>
  </si>
  <si>
    <t>90501049900002040852291 90211 301 290015</t>
  </si>
  <si>
    <t>Штрафы за нарушение законодательства о налогах и сборах, законодательства о страховых взносах</t>
  </si>
  <si>
    <t>90501049900002040853292 00000 301 290003</t>
  </si>
  <si>
    <t>90501049900002040853292 13110 301 290003</t>
  </si>
  <si>
    <t>90501139900002950851291 00000 301 290001</t>
  </si>
  <si>
    <t>90501139900002950851291 13110 301 290001</t>
  </si>
  <si>
    <t>90501139900002950851291 13110 301 290014</t>
  </si>
  <si>
    <t>90501139900029900111211 00000 301 211001</t>
  </si>
  <si>
    <t>90501139900029900111211 13110 301 211001</t>
  </si>
  <si>
    <t>90501139900029900119213 13110 301 213001</t>
  </si>
  <si>
    <t>90501139900092350244226 13110 301 226099</t>
  </si>
  <si>
    <t>Увеличение стоимости основных средств</t>
  </si>
  <si>
    <t>90501139900092350244310 50301 309 310007</t>
  </si>
  <si>
    <t>90501139900097071244226 00000 301 226031</t>
  </si>
  <si>
    <t>90502039900051180121211 00000 100 211001</t>
  </si>
  <si>
    <t>90502039900051180129213 00000 100 213001</t>
  </si>
  <si>
    <t>90502039900051180244340 00000 100 340017</t>
  </si>
  <si>
    <t>90504051460171050244340 00000 301 340099</t>
  </si>
  <si>
    <t>90504069900090430244225 13110 301 225099</t>
  </si>
  <si>
    <t>90504099900078020244225 88018 311 225099</t>
  </si>
  <si>
    <t>90504099900078020244225 88884 311 225099</t>
  </si>
  <si>
    <t>90504121600173440244226 00000 301 226099</t>
  </si>
  <si>
    <t>90505029900075050244225 88884 311 225005</t>
  </si>
  <si>
    <t>90505029900075050244225 88884 311 225099</t>
  </si>
  <si>
    <t>90505029900075050244310 88018 311 310007</t>
  </si>
  <si>
    <t>90505029900075050244340 13110 301 340099</t>
  </si>
  <si>
    <t>90505029900075050244340 88884 311 340099</t>
  </si>
  <si>
    <t>90505039900078010244223 00000 301 223001</t>
  </si>
  <si>
    <t>90505039900078010244225 00000 301 225005</t>
  </si>
  <si>
    <t>90505039900078010244225 00000 301 225099</t>
  </si>
  <si>
    <t>90505039900078010244340 00000 301 340099</t>
  </si>
  <si>
    <t>90505039900078040244225 88018 311 225099</t>
  </si>
  <si>
    <t>90505039900078040244310 88884 311 310007</t>
  </si>
  <si>
    <t>90505039900078050244225 00000 301 225005</t>
  </si>
  <si>
    <t>90505039900078050244225 88018 311 225099</t>
  </si>
  <si>
    <t>90505039900078050244226 88018 311 226099</t>
  </si>
  <si>
    <t>90505039900078050244296 00000 301 290006</t>
  </si>
  <si>
    <t>90505039900078050244340 00000 301 340099</t>
  </si>
  <si>
    <t>90505039900078050244340 13310 301 340099</t>
  </si>
  <si>
    <t>90505039900078050244340 88884 311 340099</t>
  </si>
  <si>
    <t>90505039900078050244340 90210 301 340001</t>
  </si>
  <si>
    <t>90505039900078050244340 99997 309 340099</t>
  </si>
  <si>
    <t>90508010840144091244296 00000 301 290011</t>
  </si>
  <si>
    <t>Перечисления другим бюджетам бюджетной системы Российской Федерации</t>
  </si>
  <si>
    <t>90508019900025600540251 00000 301 251099</t>
  </si>
  <si>
    <t>90510030310105410244225 00111 301 225099</t>
  </si>
  <si>
    <t>90510030310105410244296 99997 309 290011</t>
  </si>
  <si>
    <t>90514039900020860521251 00000 301 251099</t>
  </si>
  <si>
    <t>90514039900020860521251 13110 301 251099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</si>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</sst>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</numFmts>
  <fonts count="41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name val="Arial Cyr"/>
      <family val="0"/>
    </font>
    <font>
      <i/>
      <sz val="8"/>
      <name val="Arial"/>
      <family val="0"/>
    </font>
    <font>
      <sz val="9"/>
      <name val="Arial"/>
      <family val="0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vertical="top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center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9" fontId="2" fillId="0" borderId="23" xfId="0" applyNumberFormat="1" applyFont="1" applyBorder="1" applyAlignment="1" applyProtection="1">
      <alignment horizontal="center"/>
      <protection/>
    </xf>
    <xf numFmtId="49" fontId="2" fillId="0" borderId="24" xfId="0" applyNumberFormat="1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/>
      <protection/>
    </xf>
    <xf numFmtId="49" fontId="2" fillId="0" borderId="33" xfId="0" applyNumberFormat="1" applyFont="1" applyBorder="1" applyAlignment="1" applyProtection="1">
      <alignment horizontal="center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4" fontId="2" fillId="0" borderId="34" xfId="0" applyNumberFormat="1" applyFont="1" applyBorder="1" applyAlignment="1" applyProtection="1">
      <alignment horizontal="right"/>
      <protection/>
    </xf>
    <xf numFmtId="4" fontId="2" fillId="0" borderId="37" xfId="0" applyNumberFormat="1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/>
      <protection/>
    </xf>
    <xf numFmtId="49" fontId="2" fillId="0" borderId="39" xfId="0" applyNumberFormat="1" applyFont="1" applyBorder="1" applyAlignment="1" applyProtection="1">
      <alignment horizontal="center"/>
      <protection/>
    </xf>
    <xf numFmtId="49" fontId="2" fillId="0" borderId="40" xfId="0" applyNumberFormat="1" applyFont="1" applyBorder="1" applyAlignment="1" applyProtection="1">
      <alignment horizontal="center"/>
      <protection/>
    </xf>
    <xf numFmtId="49" fontId="2" fillId="0" borderId="25" xfId="0" applyNumberFormat="1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40" xfId="0" applyNumberFormat="1" applyFont="1" applyBorder="1" applyAlignment="1" applyProtection="1">
      <alignment horizontal="right"/>
      <protection/>
    </xf>
    <xf numFmtId="4" fontId="2" fillId="0" borderId="25" xfId="0" applyNumberFormat="1" applyFont="1" applyBorder="1" applyAlignment="1" applyProtection="1">
      <alignment horizontal="right"/>
      <protection/>
    </xf>
    <xf numFmtId="4" fontId="2" fillId="0" borderId="11" xfId="0" applyNumberFormat="1" applyFont="1" applyBorder="1" applyAlignment="1" applyProtection="1">
      <alignment horizontal="right"/>
      <protection/>
    </xf>
    <xf numFmtId="4" fontId="2" fillId="0" borderId="26" xfId="0" applyNumberFormat="1" applyFont="1" applyBorder="1" applyAlignment="1" applyProtection="1">
      <alignment horizontal="right"/>
      <protection/>
    </xf>
    <xf numFmtId="4" fontId="2" fillId="0" borderId="41" xfId="0" applyNumberFormat="1" applyFont="1" applyBorder="1" applyAlignment="1" applyProtection="1">
      <alignment horizontal="right"/>
      <protection/>
    </xf>
    <xf numFmtId="0" fontId="4" fillId="0" borderId="38" xfId="0" applyFont="1" applyBorder="1" applyAlignment="1" applyProtection="1">
      <alignment wrapText="1"/>
      <protection/>
    </xf>
    <xf numFmtId="0" fontId="4" fillId="0" borderId="42" xfId="0" applyFont="1" applyBorder="1" applyAlignment="1" applyProtection="1">
      <alignment wrapText="1"/>
      <protection/>
    </xf>
    <xf numFmtId="172" fontId="4" fillId="0" borderId="38" xfId="0" applyNumberFormat="1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/>
      <protection/>
    </xf>
    <xf numFmtId="4" fontId="2" fillId="0" borderId="43" xfId="0" applyNumberFormat="1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 vertical="center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49" fontId="2" fillId="0" borderId="44" xfId="0" applyNumberFormat="1" applyFont="1" applyBorder="1" applyAlignment="1" applyProtection="1">
      <alignment horizontal="center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3" xfId="0" applyNumberFormat="1" applyFont="1" applyBorder="1" applyAlignment="1" applyProtection="1">
      <alignment horizontal="center"/>
      <protection/>
    </xf>
    <xf numFmtId="4" fontId="2" fillId="0" borderId="45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wrapText="1"/>
      <protection/>
    </xf>
    <xf numFmtId="0" fontId="2" fillId="0" borderId="46" xfId="0" applyFont="1" applyBorder="1" applyAlignment="1" applyProtection="1">
      <alignment wrapText="1"/>
      <protection/>
    </xf>
    <xf numFmtId="0" fontId="2" fillId="0" borderId="38" xfId="0" applyFont="1" applyBorder="1" applyAlignment="1" applyProtection="1">
      <alignment horizontal="left" wrapText="1"/>
      <protection/>
    </xf>
    <xf numFmtId="0" fontId="2" fillId="0" borderId="42" xfId="0" applyFont="1" applyBorder="1" applyAlignment="1" applyProtection="1">
      <alignment horizontal="left" wrapText="1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20" xfId="0" applyNumberFormat="1" applyFont="1" applyBorder="1" applyAlignment="1" applyProtection="1">
      <alignment horizontal="right"/>
      <protection/>
    </xf>
    <xf numFmtId="4" fontId="3" fillId="0" borderId="18" xfId="0" applyNumberFormat="1" applyFont="1" applyBorder="1" applyAlignment="1" applyProtection="1">
      <alignment horizontal="right"/>
      <protection/>
    </xf>
    <xf numFmtId="4" fontId="3" fillId="0" borderId="21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 indent="2"/>
      <protection/>
    </xf>
    <xf numFmtId="0" fontId="2" fillId="0" borderId="48" xfId="0" applyFont="1" applyBorder="1" applyAlignment="1" applyProtection="1">
      <alignment horizontal="left" indent="2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5" fillId="0" borderId="38" xfId="0" applyFont="1" applyBorder="1" applyAlignment="1" applyProtection="1">
      <alignment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/>
      <protection/>
    </xf>
    <xf numFmtId="49" fontId="2" fillId="0" borderId="49" xfId="0" applyNumberFormat="1" applyFont="1" applyBorder="1" applyAlignment="1" applyProtection="1">
      <alignment horizontal="center"/>
      <protection/>
    </xf>
    <xf numFmtId="49" fontId="2" fillId="0" borderId="50" xfId="0" applyNumberFormat="1" applyFont="1" applyBorder="1" applyAlignment="1" applyProtection="1">
      <alignment horizontal="center"/>
      <protection/>
    </xf>
    <xf numFmtId="49" fontId="2" fillId="0" borderId="51" xfId="0" applyNumberFormat="1" applyFont="1" applyBorder="1" applyAlignment="1" applyProtection="1">
      <alignment horizontal="center"/>
      <protection/>
    </xf>
    <xf numFmtId="0" fontId="2" fillId="0" borderId="38" xfId="0" applyFont="1" applyBorder="1" applyAlignment="1" applyProtection="1">
      <alignment wrapText="1"/>
      <protection/>
    </xf>
    <xf numFmtId="0" fontId="2" fillId="0" borderId="42" xfId="0" applyFont="1" applyBorder="1" applyAlignment="1" applyProtection="1">
      <alignment wrapText="1"/>
      <protection/>
    </xf>
    <xf numFmtId="0" fontId="2" fillId="0" borderId="52" xfId="0" applyFont="1" applyBorder="1" applyAlignment="1" applyProtection="1">
      <alignment wrapText="1"/>
      <protection/>
    </xf>
    <xf numFmtId="0" fontId="2" fillId="0" borderId="52" xfId="0" applyFont="1" applyBorder="1" applyAlignment="1" applyProtection="1">
      <alignment/>
      <protection/>
    </xf>
    <xf numFmtId="0" fontId="2" fillId="0" borderId="53" xfId="0" applyFont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" fontId="2" fillId="0" borderId="27" xfId="0" applyNumberFormat="1" applyFont="1" applyBorder="1" applyAlignment="1" applyProtection="1">
      <alignment horizontal="right"/>
      <protection/>
    </xf>
    <xf numFmtId="0" fontId="6" fillId="0" borderId="18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49" fontId="2" fillId="0" borderId="16" xfId="0" applyNumberFormat="1" applyFont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67"/>
  <sheetViews>
    <sheetView tabSelected="1" zoomScalePageLayoutView="0" workbookViewId="0" topLeftCell="A1">
      <selection activeCell="A1" sqref="A1:EQ1"/>
    </sheetView>
  </sheetViews>
  <sheetFormatPr defaultColWidth="9.140625" defaultRowHeight="11.25" customHeight="1"/>
  <cols>
    <col min="1" max="35" width="0.85546875" style="0" customWidth="1"/>
    <col min="36" max="36" width="2.140625" style="0" customWidth="1"/>
    <col min="37" max="53" width="0.85546875" style="0" customWidth="1"/>
    <col min="54" max="54" width="15.7109375" style="0" customWidth="1"/>
    <col min="55" max="139" width="0.85546875" style="0" customWidth="1"/>
    <col min="140" max="140" width="1.7109375" style="0" customWidth="1"/>
    <col min="141" max="166" width="0.85546875" style="0" customWidth="1"/>
  </cols>
  <sheetData>
    <row r="1" spans="1:166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2072782.32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1704825.69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aca="true" t="shared" si="0" ref="EE19:EE38">CF19+CW19+DN19</f>
        <v>1704825.69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aca="true" t="shared" si="1" ref="ET19:ET38">BJ19-EE19</f>
        <v>367956.6300000001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2072782.32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1704825.69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1704825.69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367956.6300000001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72.75" customHeight="1">
      <c r="A21" s="67" t="s">
        <v>34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33000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3823.5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3823.5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29176.5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21.5" customHeight="1">
      <c r="A22" s="69" t="s">
        <v>36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>
        <v>100000</v>
      </c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44376.68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44376.68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55623.32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96.75" customHeight="1">
      <c r="A23" s="69" t="s">
        <v>38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5.44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5.44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-5.44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121.5" customHeight="1">
      <c r="A24" s="69" t="s">
        <v>40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41.9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41.9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-41.9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96.75" customHeight="1">
      <c r="A25" s="67" t="s">
        <v>42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87000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3364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3364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83636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72.75" customHeight="1">
      <c r="A26" s="67" t="s">
        <v>44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363.9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363.9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-363.9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84.75" customHeight="1">
      <c r="A27" s="67" t="s">
        <v>46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400000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289874.96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289874.96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110125.03999999998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60.75" customHeight="1">
      <c r="A28" s="67" t="s">
        <v>48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8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10429.92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10429.92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-10429.92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84.75" customHeight="1">
      <c r="A29" s="67" t="s">
        <v>50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622000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86802.34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86802.34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535197.66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60.75" customHeight="1">
      <c r="A30" s="67" t="s">
        <v>52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961.15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961.15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-961.15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48" customHeight="1">
      <c r="A31" s="67" t="s">
        <v>54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-3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-3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3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48" customHeight="1">
      <c r="A32" s="67" t="s">
        <v>56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800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800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-800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48" customHeight="1">
      <c r="A33" s="67" t="s">
        <v>58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16302.58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16302.58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-16302.58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60.75" customHeight="1">
      <c r="A34" s="67" t="s">
        <v>60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8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5500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5500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-5500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36" customHeight="1">
      <c r="A35" s="67" t="s">
        <v>62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8"/>
      <c r="AN35" s="58"/>
      <c r="AO35" s="59"/>
      <c r="AP35" s="59"/>
      <c r="AQ35" s="59"/>
      <c r="AR35" s="59"/>
      <c r="AS35" s="59"/>
      <c r="AT35" s="59" t="s">
        <v>63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>
        <v>139200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139200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139200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0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24" customHeight="1">
      <c r="A36" s="67" t="s">
        <v>64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8"/>
      <c r="AN36" s="58"/>
      <c r="AO36" s="59"/>
      <c r="AP36" s="59"/>
      <c r="AQ36" s="59"/>
      <c r="AR36" s="59"/>
      <c r="AS36" s="59"/>
      <c r="AT36" s="59" t="s">
        <v>65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>
        <v>37300</v>
      </c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983000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983000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-945700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48" customHeight="1">
      <c r="A37" s="67" t="s">
        <v>66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8"/>
      <c r="AN37" s="58"/>
      <c r="AO37" s="59"/>
      <c r="AP37" s="59"/>
      <c r="AQ37" s="59"/>
      <c r="AR37" s="59"/>
      <c r="AS37" s="59"/>
      <c r="AT37" s="59" t="s">
        <v>67</v>
      </c>
      <c r="AU37" s="59"/>
      <c r="AV37" s="59"/>
      <c r="AW37" s="59"/>
      <c r="AX37" s="59"/>
      <c r="AY37" s="59"/>
      <c r="AZ37" s="59"/>
      <c r="BA37" s="59"/>
      <c r="BB37" s="59"/>
      <c r="BC37" s="60"/>
      <c r="BD37" s="12"/>
      <c r="BE37" s="12"/>
      <c r="BF37" s="12"/>
      <c r="BG37" s="12"/>
      <c r="BH37" s="12"/>
      <c r="BI37" s="61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>
        <v>36000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>
        <f t="shared" si="0"/>
        <v>36000</v>
      </c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2">
        <f t="shared" si="1"/>
        <v>-36000</v>
      </c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72.75" customHeight="1">
      <c r="A38" s="67" t="s">
        <v>68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8"/>
      <c r="AN38" s="58"/>
      <c r="AO38" s="59"/>
      <c r="AP38" s="59"/>
      <c r="AQ38" s="59"/>
      <c r="AR38" s="59"/>
      <c r="AS38" s="59"/>
      <c r="AT38" s="59" t="s">
        <v>69</v>
      </c>
      <c r="AU38" s="59"/>
      <c r="AV38" s="59"/>
      <c r="AW38" s="59"/>
      <c r="AX38" s="59"/>
      <c r="AY38" s="59"/>
      <c r="AZ38" s="59"/>
      <c r="BA38" s="59"/>
      <c r="BB38" s="59"/>
      <c r="BC38" s="60"/>
      <c r="BD38" s="12"/>
      <c r="BE38" s="12"/>
      <c r="BF38" s="12"/>
      <c r="BG38" s="12"/>
      <c r="BH38" s="12"/>
      <c r="BI38" s="61"/>
      <c r="BJ38" s="62">
        <v>654282.32</v>
      </c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>
        <v>83982.32</v>
      </c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3">
        <f t="shared" si="0"/>
        <v>83982.32</v>
      </c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5"/>
      <c r="ET38" s="62">
        <f t="shared" si="1"/>
        <v>570300</v>
      </c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6"/>
    </row>
    <row r="39" spans="1:166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6" t="s">
        <v>70</v>
      </c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2" t="s">
        <v>71</v>
      </c>
    </row>
    <row r="49" spans="1:166" ht="12.75" customHeight="1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</row>
    <row r="50" spans="1:166" ht="24" customHeight="1">
      <c r="A50" s="41" t="s">
        <v>21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2"/>
      <c r="AK50" s="45" t="s">
        <v>22</v>
      </c>
      <c r="AL50" s="41"/>
      <c r="AM50" s="41"/>
      <c r="AN50" s="41"/>
      <c r="AO50" s="41"/>
      <c r="AP50" s="42"/>
      <c r="AQ50" s="45" t="s">
        <v>72</v>
      </c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2"/>
      <c r="BC50" s="45" t="s">
        <v>73</v>
      </c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2"/>
      <c r="BU50" s="45" t="s">
        <v>74</v>
      </c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2"/>
      <c r="CH50" s="35" t="s">
        <v>25</v>
      </c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7"/>
      <c r="EK50" s="35" t="s">
        <v>75</v>
      </c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70"/>
    </row>
    <row r="51" spans="1:166" ht="78.7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4"/>
      <c r="AK51" s="46"/>
      <c r="AL51" s="43"/>
      <c r="AM51" s="43"/>
      <c r="AN51" s="43"/>
      <c r="AO51" s="43"/>
      <c r="AP51" s="44"/>
      <c r="AQ51" s="46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4"/>
      <c r="BC51" s="46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4"/>
      <c r="BU51" s="46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4"/>
      <c r="CH51" s="36" t="s">
        <v>76</v>
      </c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7"/>
      <c r="CX51" s="35" t="s">
        <v>28</v>
      </c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7"/>
      <c r="DK51" s="35" t="s">
        <v>29</v>
      </c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7"/>
      <c r="DX51" s="35" t="s">
        <v>30</v>
      </c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7"/>
      <c r="EK51" s="46" t="s">
        <v>77</v>
      </c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4"/>
      <c r="EX51" s="35" t="s">
        <v>78</v>
      </c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70"/>
    </row>
    <row r="52" spans="1:166" ht="14.25" customHeight="1">
      <c r="A52" s="39">
        <v>1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40"/>
      <c r="AK52" s="29">
        <v>2</v>
      </c>
      <c r="AL52" s="30"/>
      <c r="AM52" s="30"/>
      <c r="AN52" s="30"/>
      <c r="AO52" s="30"/>
      <c r="AP52" s="31"/>
      <c r="AQ52" s="29">
        <v>3</v>
      </c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1"/>
      <c r="BC52" s="29">
        <v>4</v>
      </c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1"/>
      <c r="BU52" s="29">
        <v>5</v>
      </c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1"/>
      <c r="CH52" s="29">
        <v>6</v>
      </c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1"/>
      <c r="CX52" s="29">
        <v>7</v>
      </c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1"/>
      <c r="DK52" s="29">
        <v>8</v>
      </c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1"/>
      <c r="DX52" s="29">
        <v>9</v>
      </c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1"/>
      <c r="EK52" s="29">
        <v>10</v>
      </c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49">
        <v>11</v>
      </c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6"/>
    </row>
    <row r="53" spans="1:166" ht="15" customHeight="1">
      <c r="A53" s="50" t="s">
        <v>79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1" t="s">
        <v>80</v>
      </c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5">
        <v>3623542.32</v>
      </c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>
        <v>3623542.32</v>
      </c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>
        <v>1678780.86</v>
      </c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>
        <f aca="true" t="shared" si="2" ref="DX53:DX84">CH53+CX53+DK53</f>
        <v>1678780.86</v>
      </c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>
        <f aca="true" t="shared" si="3" ref="EK53:EK84">BC53-DX53</f>
        <v>1944761.4599999997</v>
      </c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>
        <f aca="true" t="shared" si="4" ref="EX53:EX84">BU53-DX53</f>
        <v>1944761.4599999997</v>
      </c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6"/>
    </row>
    <row r="54" spans="1:166" ht="15" customHeight="1">
      <c r="A54" s="57" t="s">
        <v>33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8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3623542.32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3623542.32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1678780.86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1678780.86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1944761.4599999997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1944761.4599999997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>
      <c r="A55" s="67" t="s">
        <v>81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8"/>
      <c r="AK55" s="58"/>
      <c r="AL55" s="59"/>
      <c r="AM55" s="59"/>
      <c r="AN55" s="59"/>
      <c r="AO55" s="59"/>
      <c r="AP55" s="59"/>
      <c r="AQ55" s="59" t="s">
        <v>82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64502.53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64502.53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55499.9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55499.9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9002.629999999997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9002.629999999997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>
      <c r="A56" s="67" t="s">
        <v>81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8"/>
      <c r="AK56" s="58"/>
      <c r="AL56" s="59"/>
      <c r="AM56" s="59"/>
      <c r="AN56" s="59"/>
      <c r="AO56" s="59"/>
      <c r="AP56" s="59"/>
      <c r="AQ56" s="59" t="s">
        <v>83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316000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316000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119020.24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119020.24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196979.76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196979.76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" customHeight="1">
      <c r="A57" s="67" t="s">
        <v>84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8"/>
      <c r="AK57" s="58"/>
      <c r="AL57" s="59"/>
      <c r="AM57" s="59"/>
      <c r="AN57" s="59"/>
      <c r="AO57" s="59"/>
      <c r="AP57" s="59"/>
      <c r="AQ57" s="59" t="s">
        <v>85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19479.79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19479.79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16761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16761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2718.790000000001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2718.790000000001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24" customHeight="1">
      <c r="A58" s="67" t="s">
        <v>84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8"/>
      <c r="AK58" s="58"/>
      <c r="AL58" s="59"/>
      <c r="AM58" s="59"/>
      <c r="AN58" s="59"/>
      <c r="AO58" s="59"/>
      <c r="AP58" s="59"/>
      <c r="AQ58" s="59" t="s">
        <v>86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95000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95000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42283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42283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52717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52717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>
      <c r="A59" s="67" t="s">
        <v>81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8"/>
      <c r="AK59" s="58"/>
      <c r="AL59" s="59"/>
      <c r="AM59" s="59"/>
      <c r="AN59" s="59"/>
      <c r="AO59" s="59"/>
      <c r="AP59" s="59"/>
      <c r="AQ59" s="59" t="s">
        <v>87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167542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167542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121617.68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121617.68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45924.32000000001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45924.32000000001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" customHeight="1">
      <c r="A60" s="67" t="s">
        <v>84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8"/>
      <c r="AK60" s="58"/>
      <c r="AL60" s="59"/>
      <c r="AM60" s="59"/>
      <c r="AN60" s="59"/>
      <c r="AO60" s="59"/>
      <c r="AP60" s="59"/>
      <c r="AQ60" s="59" t="s">
        <v>88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54995.33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54995.33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39852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39852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15143.330000000002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15143.330000000002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>
      <c r="A61" s="67" t="s">
        <v>89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8"/>
      <c r="AK61" s="58"/>
      <c r="AL61" s="59"/>
      <c r="AM61" s="59"/>
      <c r="AN61" s="59"/>
      <c r="AO61" s="59"/>
      <c r="AP61" s="59"/>
      <c r="AQ61" s="59" t="s">
        <v>90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23000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23000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13761.27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13761.27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9238.73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9238.73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>
      <c r="A62" s="67" t="s">
        <v>91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58"/>
      <c r="AL62" s="59"/>
      <c r="AM62" s="59"/>
      <c r="AN62" s="59"/>
      <c r="AO62" s="59"/>
      <c r="AP62" s="59"/>
      <c r="AQ62" s="59" t="s">
        <v>92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88000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88000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52748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52748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35252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35252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>
      <c r="A63" s="67" t="s">
        <v>93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58"/>
      <c r="AL63" s="59"/>
      <c r="AM63" s="59"/>
      <c r="AN63" s="59"/>
      <c r="AO63" s="59"/>
      <c r="AP63" s="59"/>
      <c r="AQ63" s="59" t="s">
        <v>94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12700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12700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12700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12700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>
      <c r="A64" s="67" t="s">
        <v>93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58"/>
      <c r="AL64" s="59"/>
      <c r="AM64" s="59"/>
      <c r="AN64" s="59"/>
      <c r="AO64" s="59"/>
      <c r="AP64" s="59"/>
      <c r="AQ64" s="59" t="s">
        <v>95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33000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33000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14431.01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14431.01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18568.989999999998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18568.989999999998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24" customHeight="1">
      <c r="A65" s="67" t="s">
        <v>96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58"/>
      <c r="AL65" s="59"/>
      <c r="AM65" s="59"/>
      <c r="AN65" s="59"/>
      <c r="AO65" s="59"/>
      <c r="AP65" s="59"/>
      <c r="AQ65" s="59" t="s">
        <v>97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1440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1440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1440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1440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" customHeight="1">
      <c r="A66" s="67" t="s">
        <v>96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58"/>
      <c r="AL66" s="59"/>
      <c r="AM66" s="59"/>
      <c r="AN66" s="59"/>
      <c r="AO66" s="59"/>
      <c r="AP66" s="59"/>
      <c r="AQ66" s="59" t="s">
        <v>98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2100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2100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2100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2100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" customHeight="1">
      <c r="A67" s="67" t="s">
        <v>96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58"/>
      <c r="AL67" s="59"/>
      <c r="AM67" s="59"/>
      <c r="AN67" s="59"/>
      <c r="AO67" s="59"/>
      <c r="AP67" s="59"/>
      <c r="AQ67" s="59" t="s">
        <v>99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46000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46000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28079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28079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17921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17921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" customHeight="1">
      <c r="A68" s="67" t="s">
        <v>96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58"/>
      <c r="AL68" s="59"/>
      <c r="AM68" s="59"/>
      <c r="AN68" s="59"/>
      <c r="AO68" s="59"/>
      <c r="AP68" s="59"/>
      <c r="AQ68" s="59" t="s">
        <v>100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26300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26300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651.12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651.12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25648.88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25648.88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>
      <c r="A69" s="67" t="s">
        <v>101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58"/>
      <c r="AL69" s="59"/>
      <c r="AM69" s="59"/>
      <c r="AN69" s="59"/>
      <c r="AO69" s="59"/>
      <c r="AP69" s="59"/>
      <c r="AQ69" s="59" t="s">
        <v>102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1648.31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1648.31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1648.31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1648.31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>
      <c r="A70" s="67" t="s">
        <v>101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58"/>
      <c r="AL70" s="59"/>
      <c r="AM70" s="59"/>
      <c r="AN70" s="59"/>
      <c r="AO70" s="59"/>
      <c r="AP70" s="59"/>
      <c r="AQ70" s="59" t="s">
        <v>103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2141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2141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2141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2141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2.75">
      <c r="A71" s="67" t="s">
        <v>101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58"/>
      <c r="AL71" s="59"/>
      <c r="AM71" s="59"/>
      <c r="AN71" s="59"/>
      <c r="AO71" s="59"/>
      <c r="AP71" s="59"/>
      <c r="AQ71" s="59" t="s">
        <v>104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6795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6795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6795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6795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2.75">
      <c r="A72" s="67" t="s">
        <v>101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58"/>
      <c r="AL72" s="59"/>
      <c r="AM72" s="59"/>
      <c r="AN72" s="59"/>
      <c r="AO72" s="59"/>
      <c r="AP72" s="59"/>
      <c r="AQ72" s="59" t="s">
        <v>105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30958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30958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30958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30958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>
      <c r="A73" s="67" t="s">
        <v>101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58"/>
      <c r="AL73" s="59"/>
      <c r="AM73" s="59"/>
      <c r="AN73" s="59"/>
      <c r="AO73" s="59"/>
      <c r="AP73" s="59"/>
      <c r="AQ73" s="59" t="s">
        <v>106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5000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5000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5000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5000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>
      <c r="A74" s="67" t="s">
        <v>101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  <c r="AK74" s="58"/>
      <c r="AL74" s="59"/>
      <c r="AM74" s="59"/>
      <c r="AN74" s="59"/>
      <c r="AO74" s="59"/>
      <c r="AP74" s="59"/>
      <c r="AQ74" s="59" t="s">
        <v>107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5500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5500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5500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5500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2.75">
      <c r="A75" s="67" t="s">
        <v>101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  <c r="AK75" s="58"/>
      <c r="AL75" s="59"/>
      <c r="AM75" s="59"/>
      <c r="AN75" s="59"/>
      <c r="AO75" s="59"/>
      <c r="AP75" s="59"/>
      <c r="AQ75" s="59" t="s">
        <v>108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4960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4960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4960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4960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>
      <c r="A76" s="67" t="s">
        <v>101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8"/>
      <c r="AK76" s="58"/>
      <c r="AL76" s="59"/>
      <c r="AM76" s="59"/>
      <c r="AN76" s="59"/>
      <c r="AO76" s="59"/>
      <c r="AP76" s="59"/>
      <c r="AQ76" s="59" t="s">
        <v>109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1000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1000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649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649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351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351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>
      <c r="A77" s="67" t="s">
        <v>110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8"/>
      <c r="AK77" s="58"/>
      <c r="AL77" s="59"/>
      <c r="AM77" s="59"/>
      <c r="AN77" s="59"/>
      <c r="AO77" s="59"/>
      <c r="AP77" s="59"/>
      <c r="AQ77" s="59" t="s">
        <v>111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3260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3260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3260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3260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" customHeight="1">
      <c r="A78" s="67" t="s">
        <v>112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8"/>
      <c r="AK78" s="58"/>
      <c r="AL78" s="59"/>
      <c r="AM78" s="59"/>
      <c r="AN78" s="59"/>
      <c r="AO78" s="59"/>
      <c r="AP78" s="59"/>
      <c r="AQ78" s="59" t="s">
        <v>113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5000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5000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5000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5000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" customHeight="1">
      <c r="A79" s="67" t="s">
        <v>112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8"/>
      <c r="AK79" s="58"/>
      <c r="AL79" s="59"/>
      <c r="AM79" s="59"/>
      <c r="AN79" s="59"/>
      <c r="AO79" s="59"/>
      <c r="AP79" s="59"/>
      <c r="AQ79" s="59" t="s">
        <v>114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270.51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270.51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242.77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242.77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27.73999999999998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27.73999999999998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24" customHeight="1">
      <c r="A80" s="67" t="s">
        <v>112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8"/>
      <c r="AK80" s="58"/>
      <c r="AL80" s="59"/>
      <c r="AM80" s="59"/>
      <c r="AN80" s="59"/>
      <c r="AO80" s="59"/>
      <c r="AP80" s="59"/>
      <c r="AQ80" s="59" t="s">
        <v>115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4757.23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4757.23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4757.23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4757.23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" customHeight="1">
      <c r="A81" s="67" t="s">
        <v>112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8"/>
      <c r="AK81" s="58"/>
      <c r="AL81" s="59"/>
      <c r="AM81" s="59"/>
      <c r="AN81" s="59"/>
      <c r="AO81" s="59"/>
      <c r="AP81" s="59"/>
      <c r="AQ81" s="59" t="s">
        <v>116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2000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2000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2000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2000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24" customHeight="1">
      <c r="A82" s="67" t="s">
        <v>112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8"/>
      <c r="AK82" s="58"/>
      <c r="AL82" s="59"/>
      <c r="AM82" s="59"/>
      <c r="AN82" s="59"/>
      <c r="AO82" s="59"/>
      <c r="AP82" s="59"/>
      <c r="AQ82" s="59" t="s">
        <v>117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46000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46000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46000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46000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24" customHeight="1">
      <c r="A83" s="67" t="s">
        <v>112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8"/>
      <c r="AK83" s="58"/>
      <c r="AL83" s="59"/>
      <c r="AM83" s="59"/>
      <c r="AN83" s="59"/>
      <c r="AO83" s="59"/>
      <c r="AP83" s="59"/>
      <c r="AQ83" s="59" t="s">
        <v>118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2400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2400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0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2400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2400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12.75">
      <c r="A84" s="67" t="s">
        <v>119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8"/>
      <c r="AK84" s="58"/>
      <c r="AL84" s="59"/>
      <c r="AM84" s="59"/>
      <c r="AN84" s="59"/>
      <c r="AO84" s="59"/>
      <c r="AP84" s="59"/>
      <c r="AQ84" s="59" t="s">
        <v>120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1000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1000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0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1000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1000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12.75">
      <c r="A85" s="67" t="s">
        <v>119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8"/>
      <c r="AK85" s="58"/>
      <c r="AL85" s="59"/>
      <c r="AM85" s="59"/>
      <c r="AN85" s="59"/>
      <c r="AO85" s="59"/>
      <c r="AP85" s="59"/>
      <c r="AQ85" s="59" t="s">
        <v>121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2000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2000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2000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aca="true" t="shared" si="5" ref="DX85:DX116">CH85+CX85+DK85</f>
        <v>2000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aca="true" t="shared" si="6" ref="EK85:EK116">BC85-DX85</f>
        <v>0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aca="true" t="shared" si="7" ref="EX85:EX116">BU85-DX85</f>
        <v>0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48" customHeight="1">
      <c r="A86" s="67" t="s">
        <v>122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8"/>
      <c r="AK86" s="58"/>
      <c r="AL86" s="59"/>
      <c r="AM86" s="59"/>
      <c r="AN86" s="59"/>
      <c r="AO86" s="59"/>
      <c r="AP86" s="59"/>
      <c r="AQ86" s="59" t="s">
        <v>123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3.49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3.49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v>3.49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5"/>
        <v>3.49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6"/>
        <v>0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7"/>
        <v>0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48" customHeight="1">
      <c r="A87" s="67" t="s">
        <v>122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8"/>
      <c r="AK87" s="58"/>
      <c r="AL87" s="59"/>
      <c r="AM87" s="59"/>
      <c r="AN87" s="59"/>
      <c r="AO87" s="59"/>
      <c r="AP87" s="59"/>
      <c r="AQ87" s="59" t="s">
        <v>124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1178.44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1178.44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>
        <v>1178.44</v>
      </c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5"/>
        <v>1178.44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6"/>
        <v>0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7"/>
        <v>0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12.75">
      <c r="A88" s="67" t="s">
        <v>119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8"/>
      <c r="AK88" s="58"/>
      <c r="AL88" s="59"/>
      <c r="AM88" s="59"/>
      <c r="AN88" s="59"/>
      <c r="AO88" s="59"/>
      <c r="AP88" s="59"/>
      <c r="AQ88" s="59" t="s">
        <v>125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23349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23349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>
        <v>23349</v>
      </c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5"/>
        <v>23349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6"/>
        <v>0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7"/>
        <v>0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12.75">
      <c r="A89" s="67" t="s">
        <v>119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8"/>
      <c r="AK89" s="58"/>
      <c r="AL89" s="59"/>
      <c r="AM89" s="59"/>
      <c r="AN89" s="59"/>
      <c r="AO89" s="59"/>
      <c r="AP89" s="59"/>
      <c r="AQ89" s="59" t="s">
        <v>126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9000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9000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>
        <v>9000</v>
      </c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5"/>
        <v>9000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si="6"/>
        <v>0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7"/>
        <v>0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12.75">
      <c r="A90" s="67" t="s">
        <v>119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8"/>
      <c r="AK90" s="58"/>
      <c r="AL90" s="59"/>
      <c r="AM90" s="59"/>
      <c r="AN90" s="59"/>
      <c r="AO90" s="59"/>
      <c r="AP90" s="59"/>
      <c r="AQ90" s="59" t="s">
        <v>127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62">
        <v>190000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v>190000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>
        <v>166872</v>
      </c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5"/>
        <v>166872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f t="shared" si="6"/>
        <v>23128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7"/>
        <v>23128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12.75">
      <c r="A91" s="67" t="s">
        <v>81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8"/>
      <c r="AK91" s="58"/>
      <c r="AL91" s="59"/>
      <c r="AM91" s="59"/>
      <c r="AN91" s="59"/>
      <c r="AO91" s="59"/>
      <c r="AP91" s="59"/>
      <c r="AQ91" s="59" t="s">
        <v>128</v>
      </c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62">
        <v>43000</v>
      </c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>
        <v>43000</v>
      </c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>
        <f t="shared" si="5"/>
        <v>0</v>
      </c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>
        <f t="shared" si="6"/>
        <v>43000</v>
      </c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>
        <f t="shared" si="7"/>
        <v>43000</v>
      </c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12.75">
      <c r="A92" s="67" t="s">
        <v>81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8"/>
      <c r="AK92" s="58"/>
      <c r="AL92" s="59"/>
      <c r="AM92" s="59"/>
      <c r="AN92" s="59"/>
      <c r="AO92" s="59"/>
      <c r="AP92" s="59"/>
      <c r="AQ92" s="59" t="s">
        <v>129</v>
      </c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62">
        <v>154000</v>
      </c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>
        <v>154000</v>
      </c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>
        <v>140509.26</v>
      </c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>
        <f t="shared" si="5"/>
        <v>140509.26</v>
      </c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>
        <f t="shared" si="6"/>
        <v>13490.73999999999</v>
      </c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>
        <f t="shared" si="7"/>
        <v>13490.73999999999</v>
      </c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24" customHeight="1">
      <c r="A93" s="67" t="s">
        <v>84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8"/>
      <c r="AK93" s="58"/>
      <c r="AL93" s="59"/>
      <c r="AM93" s="59"/>
      <c r="AN93" s="59"/>
      <c r="AO93" s="59"/>
      <c r="AP93" s="59"/>
      <c r="AQ93" s="59" t="s">
        <v>130</v>
      </c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62">
        <v>47000</v>
      </c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>
        <v>47000</v>
      </c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>
        <v>41205</v>
      </c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>
        <f t="shared" si="5"/>
        <v>41205</v>
      </c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>
        <f t="shared" si="6"/>
        <v>5795</v>
      </c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>
        <f t="shared" si="7"/>
        <v>5795</v>
      </c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12.75">
      <c r="A94" s="67" t="s">
        <v>101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8"/>
      <c r="AK94" s="58"/>
      <c r="AL94" s="59"/>
      <c r="AM94" s="59"/>
      <c r="AN94" s="59"/>
      <c r="AO94" s="59"/>
      <c r="AP94" s="59"/>
      <c r="AQ94" s="59" t="s">
        <v>131</v>
      </c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62">
        <v>13395</v>
      </c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>
        <v>13395</v>
      </c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>
        <v>13395</v>
      </c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>
        <f t="shared" si="5"/>
        <v>13395</v>
      </c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>
        <f t="shared" si="6"/>
        <v>0</v>
      </c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>
        <f t="shared" si="7"/>
        <v>0</v>
      </c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24" customHeight="1">
      <c r="A95" s="67" t="s">
        <v>132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8"/>
      <c r="AK95" s="58"/>
      <c r="AL95" s="59"/>
      <c r="AM95" s="59"/>
      <c r="AN95" s="59"/>
      <c r="AO95" s="59"/>
      <c r="AP95" s="59"/>
      <c r="AQ95" s="59" t="s">
        <v>133</v>
      </c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62">
        <v>37010</v>
      </c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>
        <v>37010</v>
      </c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>
        <v>37010</v>
      </c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>
        <f t="shared" si="5"/>
        <v>37010</v>
      </c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>
        <f t="shared" si="6"/>
        <v>0</v>
      </c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>
        <f t="shared" si="7"/>
        <v>0</v>
      </c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12.75">
      <c r="A96" s="67" t="s">
        <v>101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8"/>
      <c r="AK96" s="58"/>
      <c r="AL96" s="59"/>
      <c r="AM96" s="59"/>
      <c r="AN96" s="59"/>
      <c r="AO96" s="59"/>
      <c r="AP96" s="59"/>
      <c r="AQ96" s="59" t="s">
        <v>134</v>
      </c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62">
        <v>7697</v>
      </c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>
        <v>7697</v>
      </c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>
        <v>7697</v>
      </c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>
        <f t="shared" si="5"/>
        <v>7697</v>
      </c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>
        <f t="shared" si="6"/>
        <v>0</v>
      </c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>
        <f t="shared" si="7"/>
        <v>0</v>
      </c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12.75">
      <c r="A97" s="67" t="s">
        <v>81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8"/>
      <c r="AK97" s="58"/>
      <c r="AL97" s="59"/>
      <c r="AM97" s="59"/>
      <c r="AN97" s="59"/>
      <c r="AO97" s="59"/>
      <c r="AP97" s="59"/>
      <c r="AQ97" s="59" t="s">
        <v>135</v>
      </c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62">
        <v>53400</v>
      </c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>
        <v>53400</v>
      </c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>
        <v>21600</v>
      </c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>
        <f t="shared" si="5"/>
        <v>21600</v>
      </c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>
        <f t="shared" si="6"/>
        <v>31800</v>
      </c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>
        <f t="shared" si="7"/>
        <v>31800</v>
      </c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24" customHeight="1">
      <c r="A98" s="67" t="s">
        <v>84</v>
      </c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8"/>
      <c r="AK98" s="58"/>
      <c r="AL98" s="59"/>
      <c r="AM98" s="59"/>
      <c r="AN98" s="59"/>
      <c r="AO98" s="59"/>
      <c r="AP98" s="59"/>
      <c r="AQ98" s="59" t="s">
        <v>136</v>
      </c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62">
        <v>16100</v>
      </c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>
        <v>16100</v>
      </c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>
        <v>6660</v>
      </c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>
        <f t="shared" si="5"/>
        <v>6660</v>
      </c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>
        <f t="shared" si="6"/>
        <v>9440</v>
      </c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>
        <f t="shared" si="7"/>
        <v>9440</v>
      </c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24" customHeight="1">
      <c r="A99" s="67" t="s">
        <v>112</v>
      </c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8"/>
      <c r="AK99" s="58"/>
      <c r="AL99" s="59"/>
      <c r="AM99" s="59"/>
      <c r="AN99" s="59"/>
      <c r="AO99" s="59"/>
      <c r="AP99" s="59"/>
      <c r="AQ99" s="59" t="s">
        <v>137</v>
      </c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62">
        <v>2000</v>
      </c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>
        <v>2000</v>
      </c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>
        <v>2000</v>
      </c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>
        <f t="shared" si="5"/>
        <v>2000</v>
      </c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>
        <f t="shared" si="6"/>
        <v>0</v>
      </c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>
        <f t="shared" si="7"/>
        <v>0</v>
      </c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24" customHeight="1">
      <c r="A100" s="67" t="s">
        <v>112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8"/>
      <c r="AK100" s="58"/>
      <c r="AL100" s="59"/>
      <c r="AM100" s="59"/>
      <c r="AN100" s="59"/>
      <c r="AO100" s="59"/>
      <c r="AP100" s="59"/>
      <c r="AQ100" s="59" t="s">
        <v>138</v>
      </c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62">
        <v>2121</v>
      </c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>
        <v>2121</v>
      </c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>
        <v>1691.62</v>
      </c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>
        <f t="shared" si="5"/>
        <v>1691.62</v>
      </c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>
        <f t="shared" si="6"/>
        <v>429.3800000000001</v>
      </c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>
        <f t="shared" si="7"/>
        <v>429.3800000000001</v>
      </c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24" customHeight="1">
      <c r="A101" s="67" t="s">
        <v>96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8"/>
      <c r="AK101" s="58"/>
      <c r="AL101" s="59"/>
      <c r="AM101" s="59"/>
      <c r="AN101" s="59"/>
      <c r="AO101" s="59"/>
      <c r="AP101" s="59"/>
      <c r="AQ101" s="59" t="s">
        <v>139</v>
      </c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62">
        <v>56100</v>
      </c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>
        <v>56100</v>
      </c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>
        <f t="shared" si="5"/>
        <v>0</v>
      </c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>
        <f t="shared" si="6"/>
        <v>56100</v>
      </c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>
        <f t="shared" si="7"/>
        <v>56100</v>
      </c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24" customHeight="1">
      <c r="A102" s="67" t="s">
        <v>96</v>
      </c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8"/>
      <c r="AK102" s="58"/>
      <c r="AL102" s="59"/>
      <c r="AM102" s="59"/>
      <c r="AN102" s="59"/>
      <c r="AO102" s="59"/>
      <c r="AP102" s="59"/>
      <c r="AQ102" s="59" t="s">
        <v>140</v>
      </c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62">
        <v>20000</v>
      </c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>
        <v>20000</v>
      </c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>
        <f t="shared" si="5"/>
        <v>0</v>
      </c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>
        <f t="shared" si="6"/>
        <v>20000</v>
      </c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>
        <f t="shared" si="7"/>
        <v>20000</v>
      </c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24" customHeight="1">
      <c r="A103" s="67" t="s">
        <v>96</v>
      </c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8"/>
      <c r="AK103" s="58"/>
      <c r="AL103" s="59"/>
      <c r="AM103" s="59"/>
      <c r="AN103" s="59"/>
      <c r="AO103" s="59"/>
      <c r="AP103" s="59"/>
      <c r="AQ103" s="59" t="s">
        <v>141</v>
      </c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62">
        <v>80000</v>
      </c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>
        <v>80000</v>
      </c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>
        <f t="shared" si="5"/>
        <v>0</v>
      </c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>
        <f t="shared" si="6"/>
        <v>80000</v>
      </c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>
        <f t="shared" si="7"/>
        <v>80000</v>
      </c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12.75">
      <c r="A104" s="67" t="s">
        <v>101</v>
      </c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8"/>
      <c r="AK104" s="58"/>
      <c r="AL104" s="59"/>
      <c r="AM104" s="59"/>
      <c r="AN104" s="59"/>
      <c r="AO104" s="59"/>
      <c r="AP104" s="59"/>
      <c r="AQ104" s="59" t="s">
        <v>142</v>
      </c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62">
        <v>6000</v>
      </c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>
        <v>6000</v>
      </c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>
        <v>6000</v>
      </c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>
        <f t="shared" si="5"/>
        <v>6000</v>
      </c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>
        <f t="shared" si="6"/>
        <v>0</v>
      </c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>
        <f t="shared" si="7"/>
        <v>0</v>
      </c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24" customHeight="1">
      <c r="A105" s="67" t="s">
        <v>96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8"/>
      <c r="AK105" s="58"/>
      <c r="AL105" s="59"/>
      <c r="AM105" s="59"/>
      <c r="AN105" s="59"/>
      <c r="AO105" s="59"/>
      <c r="AP105" s="59"/>
      <c r="AQ105" s="59" t="s">
        <v>143</v>
      </c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62">
        <v>26056</v>
      </c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>
        <v>26056</v>
      </c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>
        <f t="shared" si="5"/>
        <v>0</v>
      </c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>
        <f t="shared" si="6"/>
        <v>26056</v>
      </c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>
        <f t="shared" si="7"/>
        <v>26056</v>
      </c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24" customHeight="1">
      <c r="A106" s="67" t="s">
        <v>96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8"/>
      <c r="AK106" s="58"/>
      <c r="AL106" s="59"/>
      <c r="AM106" s="59"/>
      <c r="AN106" s="59"/>
      <c r="AO106" s="59"/>
      <c r="AP106" s="59"/>
      <c r="AQ106" s="59" t="s">
        <v>144</v>
      </c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62">
        <v>224164</v>
      </c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>
        <v>224164</v>
      </c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>
        <f t="shared" si="5"/>
        <v>0</v>
      </c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>
        <f t="shared" si="6"/>
        <v>224164</v>
      </c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>
        <f t="shared" si="7"/>
        <v>224164</v>
      </c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24" customHeight="1">
      <c r="A107" s="67" t="s">
        <v>132</v>
      </c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8"/>
      <c r="AK107" s="58"/>
      <c r="AL107" s="59"/>
      <c r="AM107" s="59"/>
      <c r="AN107" s="59"/>
      <c r="AO107" s="59"/>
      <c r="AP107" s="59"/>
      <c r="AQ107" s="59" t="s">
        <v>145</v>
      </c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62">
        <v>65200</v>
      </c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>
        <v>65200</v>
      </c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>
        <v>60395</v>
      </c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>
        <f t="shared" si="5"/>
        <v>60395</v>
      </c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>
        <f t="shared" si="6"/>
        <v>4805</v>
      </c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>
        <f t="shared" si="7"/>
        <v>4805</v>
      </c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24" customHeight="1">
      <c r="A108" s="67" t="s">
        <v>112</v>
      </c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8"/>
      <c r="AK108" s="58"/>
      <c r="AL108" s="59"/>
      <c r="AM108" s="59"/>
      <c r="AN108" s="59"/>
      <c r="AO108" s="59"/>
      <c r="AP108" s="59"/>
      <c r="AQ108" s="59" t="s">
        <v>146</v>
      </c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62">
        <v>2714</v>
      </c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>
        <v>2714</v>
      </c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>
        <v>2714</v>
      </c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>
        <f t="shared" si="5"/>
        <v>2714</v>
      </c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>
        <f t="shared" si="6"/>
        <v>0</v>
      </c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>
        <f t="shared" si="7"/>
        <v>0</v>
      </c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24" customHeight="1">
      <c r="A109" s="67" t="s">
        <v>112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8"/>
      <c r="AK109" s="58"/>
      <c r="AL109" s="59"/>
      <c r="AM109" s="59"/>
      <c r="AN109" s="59"/>
      <c r="AO109" s="59"/>
      <c r="AP109" s="59"/>
      <c r="AQ109" s="59" t="s">
        <v>147</v>
      </c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62">
        <v>10580</v>
      </c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>
        <v>10580</v>
      </c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>
        <f t="shared" si="5"/>
        <v>0</v>
      </c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>
        <f t="shared" si="6"/>
        <v>10580</v>
      </c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>
        <f t="shared" si="7"/>
        <v>10580</v>
      </c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12.75">
      <c r="A110" s="67" t="s">
        <v>93</v>
      </c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8"/>
      <c r="AK110" s="58"/>
      <c r="AL110" s="59"/>
      <c r="AM110" s="59"/>
      <c r="AN110" s="59"/>
      <c r="AO110" s="59"/>
      <c r="AP110" s="59"/>
      <c r="AQ110" s="59" t="s">
        <v>148</v>
      </c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62">
        <v>854000</v>
      </c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>
        <v>854000</v>
      </c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>
        <v>245140.83</v>
      </c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>
        <f t="shared" si="5"/>
        <v>245140.83</v>
      </c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>
        <f t="shared" si="6"/>
        <v>608859.17</v>
      </c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>
        <f t="shared" si="7"/>
        <v>608859.17</v>
      </c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24" customHeight="1">
      <c r="A111" s="67" t="s">
        <v>96</v>
      </c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8"/>
      <c r="AK111" s="58"/>
      <c r="AL111" s="59"/>
      <c r="AM111" s="59"/>
      <c r="AN111" s="59"/>
      <c r="AO111" s="59"/>
      <c r="AP111" s="59"/>
      <c r="AQ111" s="59" t="s">
        <v>149</v>
      </c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62">
        <v>3686</v>
      </c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>
        <v>3686</v>
      </c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>
        <f t="shared" si="5"/>
        <v>0</v>
      </c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>
        <f t="shared" si="6"/>
        <v>3686</v>
      </c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>
        <f t="shared" si="7"/>
        <v>3686</v>
      </c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24" customHeight="1">
      <c r="A112" s="67" t="s">
        <v>96</v>
      </c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8"/>
      <c r="AK112" s="58"/>
      <c r="AL112" s="59"/>
      <c r="AM112" s="59"/>
      <c r="AN112" s="59"/>
      <c r="AO112" s="59"/>
      <c r="AP112" s="59"/>
      <c r="AQ112" s="59" t="s">
        <v>150</v>
      </c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62">
        <v>27167.69</v>
      </c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>
        <v>27167.69</v>
      </c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>
        <f t="shared" si="5"/>
        <v>0</v>
      </c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>
        <f t="shared" si="6"/>
        <v>27167.69</v>
      </c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>
        <f t="shared" si="7"/>
        <v>27167.69</v>
      </c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24" customHeight="1">
      <c r="A113" s="67" t="s">
        <v>112</v>
      </c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8"/>
      <c r="AK113" s="58"/>
      <c r="AL113" s="59"/>
      <c r="AM113" s="59"/>
      <c r="AN113" s="59"/>
      <c r="AO113" s="59"/>
      <c r="AP113" s="59"/>
      <c r="AQ113" s="59" t="s">
        <v>151</v>
      </c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62">
        <v>6418</v>
      </c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>
        <v>6418</v>
      </c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>
        <v>6418</v>
      </c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>
        <f t="shared" si="5"/>
        <v>6418</v>
      </c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>
        <f t="shared" si="6"/>
        <v>0</v>
      </c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>
        <f t="shared" si="7"/>
        <v>0</v>
      </c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24" customHeight="1">
      <c r="A114" s="67" t="s">
        <v>96</v>
      </c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8"/>
      <c r="AK114" s="58"/>
      <c r="AL114" s="59"/>
      <c r="AM114" s="59"/>
      <c r="AN114" s="59"/>
      <c r="AO114" s="59"/>
      <c r="AP114" s="59"/>
      <c r="AQ114" s="59" t="s">
        <v>152</v>
      </c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62">
        <v>24000</v>
      </c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>
        <v>24000</v>
      </c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>
        <f t="shared" si="5"/>
        <v>0</v>
      </c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>
        <f t="shared" si="6"/>
        <v>24000</v>
      </c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>
        <f t="shared" si="7"/>
        <v>24000</v>
      </c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6"/>
    </row>
    <row r="115" spans="1:166" ht="24" customHeight="1">
      <c r="A115" s="67" t="s">
        <v>132</v>
      </c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8"/>
      <c r="AK115" s="58"/>
      <c r="AL115" s="59"/>
      <c r="AM115" s="59"/>
      <c r="AN115" s="59"/>
      <c r="AO115" s="59"/>
      <c r="AP115" s="59"/>
      <c r="AQ115" s="59" t="s">
        <v>153</v>
      </c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62">
        <v>96000</v>
      </c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>
        <v>96000</v>
      </c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>
        <f t="shared" si="5"/>
        <v>0</v>
      </c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>
        <f t="shared" si="6"/>
        <v>96000</v>
      </c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>
        <f t="shared" si="7"/>
        <v>96000</v>
      </c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6"/>
    </row>
    <row r="116" spans="1:166" ht="24" customHeight="1">
      <c r="A116" s="67" t="s">
        <v>96</v>
      </c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8"/>
      <c r="AK116" s="58"/>
      <c r="AL116" s="59"/>
      <c r="AM116" s="59"/>
      <c r="AN116" s="59"/>
      <c r="AO116" s="59"/>
      <c r="AP116" s="59"/>
      <c r="AQ116" s="59" t="s">
        <v>154</v>
      </c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62">
        <v>3816</v>
      </c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>
        <v>3816</v>
      </c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>
        <v>3180</v>
      </c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>
        <f t="shared" si="5"/>
        <v>3180</v>
      </c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>
        <f t="shared" si="6"/>
        <v>636</v>
      </c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>
        <f t="shared" si="7"/>
        <v>636</v>
      </c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6"/>
    </row>
    <row r="117" spans="1:166" ht="24" customHeight="1">
      <c r="A117" s="67" t="s">
        <v>96</v>
      </c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8"/>
      <c r="AK117" s="58"/>
      <c r="AL117" s="59"/>
      <c r="AM117" s="59"/>
      <c r="AN117" s="59"/>
      <c r="AO117" s="59"/>
      <c r="AP117" s="59"/>
      <c r="AQ117" s="59" t="s">
        <v>155</v>
      </c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62">
        <v>10000</v>
      </c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>
        <v>10000</v>
      </c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>
        <f aca="true" t="shared" si="8" ref="DX117:DX131">CH117+CX117+DK117</f>
        <v>0</v>
      </c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>
        <f aca="true" t="shared" si="9" ref="EK117:EK130">BC117-DX117</f>
        <v>10000</v>
      </c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>
        <f aca="true" t="shared" si="10" ref="EX117:EX130">BU117-DX117</f>
        <v>10000</v>
      </c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6"/>
    </row>
    <row r="118" spans="1:166" ht="12.75">
      <c r="A118" s="67" t="s">
        <v>101</v>
      </c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8"/>
      <c r="AK118" s="58"/>
      <c r="AL118" s="59"/>
      <c r="AM118" s="59"/>
      <c r="AN118" s="59"/>
      <c r="AO118" s="59"/>
      <c r="AP118" s="59"/>
      <c r="AQ118" s="59" t="s">
        <v>156</v>
      </c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62">
        <v>20000</v>
      </c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>
        <v>20000</v>
      </c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>
        <f t="shared" si="8"/>
        <v>0</v>
      </c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>
        <f t="shared" si="9"/>
        <v>20000</v>
      </c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>
        <f t="shared" si="10"/>
        <v>20000</v>
      </c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6"/>
    </row>
    <row r="119" spans="1:166" ht="12.75">
      <c r="A119" s="67" t="s">
        <v>110</v>
      </c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8"/>
      <c r="AK119" s="58"/>
      <c r="AL119" s="59"/>
      <c r="AM119" s="59"/>
      <c r="AN119" s="59"/>
      <c r="AO119" s="59"/>
      <c r="AP119" s="59"/>
      <c r="AQ119" s="59" t="s">
        <v>157</v>
      </c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62">
        <v>3000</v>
      </c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>
        <v>3000</v>
      </c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>
        <f t="shared" si="8"/>
        <v>0</v>
      </c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>
        <f t="shared" si="9"/>
        <v>3000</v>
      </c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>
        <f t="shared" si="10"/>
        <v>3000</v>
      </c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6"/>
    </row>
    <row r="120" spans="1:166" ht="24" customHeight="1">
      <c r="A120" s="67" t="s">
        <v>112</v>
      </c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8"/>
      <c r="AK120" s="58"/>
      <c r="AL120" s="59"/>
      <c r="AM120" s="59"/>
      <c r="AN120" s="59"/>
      <c r="AO120" s="59"/>
      <c r="AP120" s="59"/>
      <c r="AQ120" s="59" t="s">
        <v>158</v>
      </c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62">
        <v>8208</v>
      </c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>
        <v>8208</v>
      </c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>
        <f t="shared" si="8"/>
        <v>0</v>
      </c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>
        <f t="shared" si="9"/>
        <v>8208</v>
      </c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>
        <f t="shared" si="10"/>
        <v>8208</v>
      </c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6"/>
    </row>
    <row r="121" spans="1:166" ht="24" customHeight="1">
      <c r="A121" s="67" t="s">
        <v>112</v>
      </c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8"/>
      <c r="AK121" s="58"/>
      <c r="AL121" s="59"/>
      <c r="AM121" s="59"/>
      <c r="AN121" s="59"/>
      <c r="AO121" s="59"/>
      <c r="AP121" s="59"/>
      <c r="AQ121" s="59" t="s">
        <v>159</v>
      </c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62">
        <v>1000</v>
      </c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>
        <v>1000</v>
      </c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>
        <f t="shared" si="8"/>
        <v>0</v>
      </c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>
        <f t="shared" si="9"/>
        <v>1000</v>
      </c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>
        <f t="shared" si="10"/>
        <v>1000</v>
      </c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6"/>
    </row>
    <row r="122" spans="1:166" ht="24" customHeight="1">
      <c r="A122" s="67" t="s">
        <v>112</v>
      </c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8"/>
      <c r="AK122" s="58"/>
      <c r="AL122" s="59"/>
      <c r="AM122" s="59"/>
      <c r="AN122" s="59"/>
      <c r="AO122" s="59"/>
      <c r="AP122" s="59"/>
      <c r="AQ122" s="59" t="s">
        <v>160</v>
      </c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62">
        <v>120000</v>
      </c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>
        <v>120000</v>
      </c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>
        <f t="shared" si="8"/>
        <v>0</v>
      </c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>
        <f t="shared" si="9"/>
        <v>120000</v>
      </c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>
        <f t="shared" si="10"/>
        <v>120000</v>
      </c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6"/>
    </row>
    <row r="123" spans="1:166" ht="24" customHeight="1">
      <c r="A123" s="67" t="s">
        <v>112</v>
      </c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8"/>
      <c r="AK123" s="58"/>
      <c r="AL123" s="59"/>
      <c r="AM123" s="59"/>
      <c r="AN123" s="59"/>
      <c r="AO123" s="59"/>
      <c r="AP123" s="59"/>
      <c r="AQ123" s="59" t="s">
        <v>161</v>
      </c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62">
        <v>5000</v>
      </c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>
        <v>5000</v>
      </c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>
        <v>5000</v>
      </c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>
        <f t="shared" si="8"/>
        <v>5000</v>
      </c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>
        <f t="shared" si="9"/>
        <v>0</v>
      </c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>
        <f t="shared" si="10"/>
        <v>0</v>
      </c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6"/>
    </row>
    <row r="124" spans="1:166" ht="24" customHeight="1">
      <c r="A124" s="67" t="s">
        <v>112</v>
      </c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8"/>
      <c r="AK124" s="58"/>
      <c r="AL124" s="59"/>
      <c r="AM124" s="59"/>
      <c r="AN124" s="59"/>
      <c r="AO124" s="59"/>
      <c r="AP124" s="59"/>
      <c r="AQ124" s="59" t="s">
        <v>162</v>
      </c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62">
        <v>7000</v>
      </c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>
        <v>7000</v>
      </c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>
        <v>7000</v>
      </c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>
        <f t="shared" si="8"/>
        <v>7000</v>
      </c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>
        <f t="shared" si="9"/>
        <v>0</v>
      </c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>
        <f t="shared" si="10"/>
        <v>0</v>
      </c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6"/>
    </row>
    <row r="125" spans="1:166" ht="12.75">
      <c r="A125" s="67" t="s">
        <v>110</v>
      </c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8"/>
      <c r="AK125" s="58"/>
      <c r="AL125" s="59"/>
      <c r="AM125" s="59"/>
      <c r="AN125" s="59"/>
      <c r="AO125" s="59"/>
      <c r="AP125" s="59"/>
      <c r="AQ125" s="59" t="s">
        <v>163</v>
      </c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62">
        <v>5879</v>
      </c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>
        <v>5879</v>
      </c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>
        <f t="shared" si="8"/>
        <v>0</v>
      </c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>
        <f t="shared" si="9"/>
        <v>5879</v>
      </c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>
        <f t="shared" si="10"/>
        <v>5879</v>
      </c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6"/>
    </row>
    <row r="126" spans="1:166" ht="36" customHeight="1">
      <c r="A126" s="67" t="s">
        <v>164</v>
      </c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8"/>
      <c r="AK126" s="58"/>
      <c r="AL126" s="59"/>
      <c r="AM126" s="59"/>
      <c r="AN126" s="59"/>
      <c r="AO126" s="59"/>
      <c r="AP126" s="59"/>
      <c r="AQ126" s="59" t="s">
        <v>165</v>
      </c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62">
        <v>200000</v>
      </c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>
        <v>200000</v>
      </c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>
        <v>200000</v>
      </c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>
        <f t="shared" si="8"/>
        <v>200000</v>
      </c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>
        <f t="shared" si="9"/>
        <v>0</v>
      </c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>
        <f t="shared" si="10"/>
        <v>0</v>
      </c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6"/>
    </row>
    <row r="127" spans="1:166" ht="24" customHeight="1">
      <c r="A127" s="67" t="s">
        <v>96</v>
      </c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8"/>
      <c r="AK127" s="58"/>
      <c r="AL127" s="59"/>
      <c r="AM127" s="59"/>
      <c r="AN127" s="59"/>
      <c r="AO127" s="59"/>
      <c r="AP127" s="59"/>
      <c r="AQ127" s="59" t="s">
        <v>166</v>
      </c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62">
        <v>13500</v>
      </c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>
        <v>13500</v>
      </c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>
        <f t="shared" si="8"/>
        <v>0</v>
      </c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>
        <f t="shared" si="9"/>
        <v>13500</v>
      </c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>
        <f t="shared" si="10"/>
        <v>13500</v>
      </c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6"/>
    </row>
    <row r="128" spans="1:166" ht="12.75">
      <c r="A128" s="67" t="s">
        <v>110</v>
      </c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8"/>
      <c r="AK128" s="58"/>
      <c r="AL128" s="59"/>
      <c r="AM128" s="59"/>
      <c r="AN128" s="59"/>
      <c r="AO128" s="59"/>
      <c r="AP128" s="59"/>
      <c r="AQ128" s="59" t="s">
        <v>167</v>
      </c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62">
        <v>12750</v>
      </c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>
        <v>12750</v>
      </c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>
        <v>12750</v>
      </c>
      <c r="CI128" s="62"/>
      <c r="CJ128" s="62"/>
      <c r="CK128" s="62"/>
      <c r="CL128" s="62"/>
      <c r="CM128" s="62"/>
      <c r="CN128" s="62"/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>
        <f t="shared" si="8"/>
        <v>12750</v>
      </c>
      <c r="DY128" s="62"/>
      <c r="DZ128" s="62"/>
      <c r="EA128" s="62"/>
      <c r="EB128" s="62"/>
      <c r="EC128" s="62"/>
      <c r="ED128" s="62"/>
      <c r="EE128" s="62"/>
      <c r="EF128" s="62"/>
      <c r="EG128" s="62"/>
      <c r="EH128" s="62"/>
      <c r="EI128" s="62"/>
      <c r="EJ128" s="62"/>
      <c r="EK128" s="62">
        <f t="shared" si="9"/>
        <v>0</v>
      </c>
      <c r="EL128" s="62"/>
      <c r="EM128" s="62"/>
      <c r="EN128" s="62"/>
      <c r="EO128" s="62"/>
      <c r="EP128" s="62"/>
      <c r="EQ128" s="62"/>
      <c r="ER128" s="62"/>
      <c r="ES128" s="62"/>
      <c r="ET128" s="62"/>
      <c r="EU128" s="62"/>
      <c r="EV128" s="62"/>
      <c r="EW128" s="62"/>
      <c r="EX128" s="62">
        <f t="shared" si="10"/>
        <v>0</v>
      </c>
      <c r="EY128" s="62"/>
      <c r="EZ128" s="62"/>
      <c r="FA128" s="62"/>
      <c r="FB128" s="62"/>
      <c r="FC128" s="62"/>
      <c r="FD128" s="62"/>
      <c r="FE128" s="62"/>
      <c r="FF128" s="62"/>
      <c r="FG128" s="62"/>
      <c r="FH128" s="62"/>
      <c r="FI128" s="62"/>
      <c r="FJ128" s="66"/>
    </row>
    <row r="129" spans="1:166" ht="36" customHeight="1">
      <c r="A129" s="67" t="s">
        <v>164</v>
      </c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8"/>
      <c r="AK129" s="58"/>
      <c r="AL129" s="59"/>
      <c r="AM129" s="59"/>
      <c r="AN129" s="59"/>
      <c r="AO129" s="59"/>
      <c r="AP129" s="59"/>
      <c r="AQ129" s="59" t="s">
        <v>168</v>
      </c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62">
        <v>11300</v>
      </c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>
        <v>11300</v>
      </c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>
        <v>11300</v>
      </c>
      <c r="CI129" s="62"/>
      <c r="CJ129" s="62"/>
      <c r="CK129" s="62"/>
      <c r="CL129" s="62"/>
      <c r="CM129" s="62"/>
      <c r="CN129" s="62"/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>
        <f t="shared" si="8"/>
        <v>11300</v>
      </c>
      <c r="DY129" s="62"/>
      <c r="DZ129" s="62"/>
      <c r="EA129" s="62"/>
      <c r="EB129" s="62"/>
      <c r="EC129" s="62"/>
      <c r="ED129" s="62"/>
      <c r="EE129" s="62"/>
      <c r="EF129" s="62"/>
      <c r="EG129" s="62"/>
      <c r="EH129" s="62"/>
      <c r="EI129" s="62"/>
      <c r="EJ129" s="62"/>
      <c r="EK129" s="62">
        <f t="shared" si="9"/>
        <v>0</v>
      </c>
      <c r="EL129" s="62"/>
      <c r="EM129" s="62"/>
      <c r="EN129" s="62"/>
      <c r="EO129" s="62"/>
      <c r="EP129" s="62"/>
      <c r="EQ129" s="62"/>
      <c r="ER129" s="62"/>
      <c r="ES129" s="62"/>
      <c r="ET129" s="62"/>
      <c r="EU129" s="62"/>
      <c r="EV129" s="62"/>
      <c r="EW129" s="62"/>
      <c r="EX129" s="62">
        <f t="shared" si="10"/>
        <v>0</v>
      </c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  <c r="FI129" s="62"/>
      <c r="FJ129" s="66"/>
    </row>
    <row r="130" spans="1:166" ht="36" customHeight="1">
      <c r="A130" s="67" t="s">
        <v>164</v>
      </c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8"/>
      <c r="AK130" s="58"/>
      <c r="AL130" s="59"/>
      <c r="AM130" s="59"/>
      <c r="AN130" s="59"/>
      <c r="AO130" s="59"/>
      <c r="AP130" s="59"/>
      <c r="AQ130" s="59" t="s">
        <v>169</v>
      </c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62">
        <v>26000</v>
      </c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>
        <v>26000</v>
      </c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>
        <v>26000</v>
      </c>
      <c r="CI130" s="62"/>
      <c r="CJ130" s="62"/>
      <c r="CK130" s="62"/>
      <c r="CL130" s="62"/>
      <c r="CM130" s="62"/>
      <c r="CN130" s="62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>
        <f t="shared" si="8"/>
        <v>26000</v>
      </c>
      <c r="DY130" s="62"/>
      <c r="DZ130" s="62"/>
      <c r="EA130" s="62"/>
      <c r="EB130" s="62"/>
      <c r="EC130" s="62"/>
      <c r="ED130" s="62"/>
      <c r="EE130" s="62"/>
      <c r="EF130" s="62"/>
      <c r="EG130" s="62"/>
      <c r="EH130" s="62"/>
      <c r="EI130" s="62"/>
      <c r="EJ130" s="62"/>
      <c r="EK130" s="62">
        <f t="shared" si="9"/>
        <v>0</v>
      </c>
      <c r="EL130" s="62"/>
      <c r="EM130" s="62"/>
      <c r="EN130" s="62"/>
      <c r="EO130" s="62"/>
      <c r="EP130" s="62"/>
      <c r="EQ130" s="62"/>
      <c r="ER130" s="62"/>
      <c r="ES130" s="62"/>
      <c r="ET130" s="62"/>
      <c r="EU130" s="62"/>
      <c r="EV130" s="62"/>
      <c r="EW130" s="62"/>
      <c r="EX130" s="62">
        <f t="shared" si="10"/>
        <v>0</v>
      </c>
      <c r="EY130" s="62"/>
      <c r="EZ130" s="62"/>
      <c r="FA130" s="62"/>
      <c r="FB130" s="62"/>
      <c r="FC130" s="62"/>
      <c r="FD130" s="62"/>
      <c r="FE130" s="62"/>
      <c r="FF130" s="62"/>
      <c r="FG130" s="62"/>
      <c r="FH130" s="62"/>
      <c r="FI130" s="62"/>
      <c r="FJ130" s="66"/>
    </row>
    <row r="131" spans="1:166" ht="24" customHeight="1">
      <c r="A131" s="73" t="s">
        <v>170</v>
      </c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4"/>
      <c r="AK131" s="75" t="s">
        <v>171</v>
      </c>
      <c r="AL131" s="76"/>
      <c r="AM131" s="76"/>
      <c r="AN131" s="76"/>
      <c r="AO131" s="76"/>
      <c r="AP131" s="76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2">
        <v>-1550760</v>
      </c>
      <c r="BD131" s="72"/>
      <c r="BE131" s="72"/>
      <c r="BF131" s="72"/>
      <c r="BG131" s="72"/>
      <c r="BH131" s="72"/>
      <c r="BI131" s="72"/>
      <c r="BJ131" s="72"/>
      <c r="BK131" s="72"/>
      <c r="BL131" s="72"/>
      <c r="BM131" s="72"/>
      <c r="BN131" s="72"/>
      <c r="BO131" s="72"/>
      <c r="BP131" s="72"/>
      <c r="BQ131" s="72"/>
      <c r="BR131" s="72"/>
      <c r="BS131" s="72"/>
      <c r="BT131" s="72"/>
      <c r="BU131" s="72">
        <v>-1550760</v>
      </c>
      <c r="BV131" s="72"/>
      <c r="BW131" s="72"/>
      <c r="BX131" s="72"/>
      <c r="BY131" s="72"/>
      <c r="BZ131" s="72"/>
      <c r="CA131" s="72"/>
      <c r="CB131" s="72"/>
      <c r="CC131" s="72"/>
      <c r="CD131" s="72"/>
      <c r="CE131" s="72"/>
      <c r="CF131" s="72"/>
      <c r="CG131" s="72"/>
      <c r="CH131" s="72">
        <v>26044.83</v>
      </c>
      <c r="CI131" s="72"/>
      <c r="CJ131" s="72"/>
      <c r="CK131" s="72"/>
      <c r="CL131" s="72"/>
      <c r="CM131" s="72"/>
      <c r="CN131" s="72"/>
      <c r="CO131" s="72"/>
      <c r="CP131" s="72"/>
      <c r="CQ131" s="72"/>
      <c r="CR131" s="72"/>
      <c r="CS131" s="72"/>
      <c r="CT131" s="72"/>
      <c r="CU131" s="72"/>
      <c r="CV131" s="72"/>
      <c r="CW131" s="72"/>
      <c r="CX131" s="72"/>
      <c r="CY131" s="72"/>
      <c r="CZ131" s="72"/>
      <c r="DA131" s="72"/>
      <c r="DB131" s="72"/>
      <c r="DC131" s="72"/>
      <c r="DD131" s="72"/>
      <c r="DE131" s="72"/>
      <c r="DF131" s="72"/>
      <c r="DG131" s="72"/>
      <c r="DH131" s="72"/>
      <c r="DI131" s="72"/>
      <c r="DJ131" s="72"/>
      <c r="DK131" s="72"/>
      <c r="DL131" s="72"/>
      <c r="DM131" s="72"/>
      <c r="DN131" s="72"/>
      <c r="DO131" s="72"/>
      <c r="DP131" s="72"/>
      <c r="DQ131" s="72"/>
      <c r="DR131" s="72"/>
      <c r="DS131" s="72"/>
      <c r="DT131" s="72"/>
      <c r="DU131" s="72"/>
      <c r="DV131" s="72"/>
      <c r="DW131" s="72"/>
      <c r="DX131" s="62">
        <f t="shared" si="8"/>
        <v>26044.83</v>
      </c>
      <c r="DY131" s="62"/>
      <c r="DZ131" s="62"/>
      <c r="EA131" s="62"/>
      <c r="EB131" s="62"/>
      <c r="EC131" s="62"/>
      <c r="ED131" s="62"/>
      <c r="EE131" s="62"/>
      <c r="EF131" s="62"/>
      <c r="EG131" s="62"/>
      <c r="EH131" s="62"/>
      <c r="EI131" s="62"/>
      <c r="EJ131" s="62"/>
      <c r="EK131" s="72"/>
      <c r="EL131" s="72"/>
      <c r="EM131" s="72"/>
      <c r="EN131" s="72"/>
      <c r="EO131" s="72"/>
      <c r="EP131" s="72"/>
      <c r="EQ131" s="72"/>
      <c r="ER131" s="72"/>
      <c r="ES131" s="72"/>
      <c r="ET131" s="72"/>
      <c r="EU131" s="72"/>
      <c r="EV131" s="72"/>
      <c r="EW131" s="72"/>
      <c r="EX131" s="72"/>
      <c r="EY131" s="72"/>
      <c r="EZ131" s="72"/>
      <c r="FA131" s="72"/>
      <c r="FB131" s="72"/>
      <c r="FC131" s="72"/>
      <c r="FD131" s="72"/>
      <c r="FE131" s="72"/>
      <c r="FF131" s="72"/>
      <c r="FG131" s="72"/>
      <c r="FH131" s="72"/>
      <c r="FI131" s="72"/>
      <c r="FJ131" s="78"/>
    </row>
    <row r="132" spans="1:166" ht="24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</row>
    <row r="133" spans="1:166" ht="35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</row>
    <row r="134" spans="1:166" ht="35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</row>
    <row r="135" spans="1:166" ht="12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</row>
    <row r="136" spans="1:166" ht="8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</row>
    <row r="137" spans="1:166" ht="9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</row>
    <row r="138" spans="1:16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6" t="s">
        <v>172</v>
      </c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6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2" t="s">
        <v>173</v>
      </c>
    </row>
    <row r="139" spans="1:166" ht="12.75" customHeight="1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71"/>
      <c r="DQ139" s="71"/>
      <c r="DR139" s="71"/>
      <c r="DS139" s="71"/>
      <c r="DT139" s="71"/>
      <c r="DU139" s="71"/>
      <c r="DV139" s="71"/>
      <c r="DW139" s="71"/>
      <c r="DX139" s="71"/>
      <c r="DY139" s="71"/>
      <c r="DZ139" s="71"/>
      <c r="EA139" s="71"/>
      <c r="EB139" s="71"/>
      <c r="EC139" s="71"/>
      <c r="ED139" s="71"/>
      <c r="EE139" s="71"/>
      <c r="EF139" s="71"/>
      <c r="EG139" s="71"/>
      <c r="EH139" s="71"/>
      <c r="EI139" s="71"/>
      <c r="EJ139" s="71"/>
      <c r="EK139" s="71"/>
      <c r="EL139" s="71"/>
      <c r="EM139" s="71"/>
      <c r="EN139" s="71"/>
      <c r="EO139" s="71"/>
      <c r="EP139" s="71"/>
      <c r="EQ139" s="71"/>
      <c r="ER139" s="71"/>
      <c r="ES139" s="71"/>
      <c r="ET139" s="71"/>
      <c r="EU139" s="71"/>
      <c r="EV139" s="71"/>
      <c r="EW139" s="71"/>
      <c r="EX139" s="71"/>
      <c r="EY139" s="71"/>
      <c r="EZ139" s="71"/>
      <c r="FA139" s="71"/>
      <c r="FB139" s="71"/>
      <c r="FC139" s="71"/>
      <c r="FD139" s="71"/>
      <c r="FE139" s="71"/>
      <c r="FF139" s="71"/>
      <c r="FG139" s="71"/>
      <c r="FH139" s="71"/>
      <c r="FI139" s="71"/>
      <c r="FJ139" s="71"/>
    </row>
    <row r="140" spans="1:166" ht="11.25" customHeight="1">
      <c r="A140" s="41" t="s">
        <v>21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2"/>
      <c r="AP140" s="45" t="s">
        <v>22</v>
      </c>
      <c r="AQ140" s="41"/>
      <c r="AR140" s="41"/>
      <c r="AS140" s="41"/>
      <c r="AT140" s="41"/>
      <c r="AU140" s="42"/>
      <c r="AV140" s="45" t="s">
        <v>174</v>
      </c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2"/>
      <c r="BL140" s="45" t="s">
        <v>73</v>
      </c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2"/>
      <c r="CF140" s="35" t="s">
        <v>25</v>
      </c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6"/>
      <c r="DF140" s="36"/>
      <c r="DG140" s="36"/>
      <c r="DH140" s="36"/>
      <c r="DI140" s="36"/>
      <c r="DJ140" s="36"/>
      <c r="DK140" s="36"/>
      <c r="DL140" s="36"/>
      <c r="DM140" s="36"/>
      <c r="DN140" s="36"/>
      <c r="DO140" s="36"/>
      <c r="DP140" s="36"/>
      <c r="DQ140" s="36"/>
      <c r="DR140" s="36"/>
      <c r="DS140" s="36"/>
      <c r="DT140" s="36"/>
      <c r="DU140" s="36"/>
      <c r="DV140" s="36"/>
      <c r="DW140" s="36"/>
      <c r="DX140" s="36"/>
      <c r="DY140" s="36"/>
      <c r="DZ140" s="36"/>
      <c r="EA140" s="36"/>
      <c r="EB140" s="36"/>
      <c r="EC140" s="36"/>
      <c r="ED140" s="36"/>
      <c r="EE140" s="36"/>
      <c r="EF140" s="36"/>
      <c r="EG140" s="36"/>
      <c r="EH140" s="36"/>
      <c r="EI140" s="36"/>
      <c r="EJ140" s="36"/>
      <c r="EK140" s="36"/>
      <c r="EL140" s="36"/>
      <c r="EM140" s="36"/>
      <c r="EN140" s="36"/>
      <c r="EO140" s="36"/>
      <c r="EP140" s="36"/>
      <c r="EQ140" s="36"/>
      <c r="ER140" s="36"/>
      <c r="ES140" s="37"/>
      <c r="ET140" s="45" t="s">
        <v>26</v>
      </c>
      <c r="EU140" s="41"/>
      <c r="EV140" s="41"/>
      <c r="EW140" s="41"/>
      <c r="EX140" s="41"/>
      <c r="EY140" s="41"/>
      <c r="EZ140" s="41"/>
      <c r="FA140" s="41"/>
      <c r="FB140" s="41"/>
      <c r="FC140" s="41"/>
      <c r="FD140" s="41"/>
      <c r="FE140" s="41"/>
      <c r="FF140" s="41"/>
      <c r="FG140" s="41"/>
      <c r="FH140" s="41"/>
      <c r="FI140" s="41"/>
      <c r="FJ140" s="47"/>
    </row>
    <row r="141" spans="1:166" ht="69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4"/>
      <c r="AP141" s="46"/>
      <c r="AQ141" s="43"/>
      <c r="AR141" s="43"/>
      <c r="AS141" s="43"/>
      <c r="AT141" s="43"/>
      <c r="AU141" s="44"/>
      <c r="AV141" s="46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4"/>
      <c r="BL141" s="46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4"/>
      <c r="CF141" s="36" t="s">
        <v>175</v>
      </c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7"/>
      <c r="CW141" s="35" t="s">
        <v>28</v>
      </c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36"/>
      <c r="DJ141" s="36"/>
      <c r="DK141" s="36"/>
      <c r="DL141" s="36"/>
      <c r="DM141" s="37"/>
      <c r="DN141" s="35" t="s">
        <v>29</v>
      </c>
      <c r="DO141" s="36"/>
      <c r="DP141" s="36"/>
      <c r="DQ141" s="36"/>
      <c r="DR141" s="36"/>
      <c r="DS141" s="36"/>
      <c r="DT141" s="36"/>
      <c r="DU141" s="36"/>
      <c r="DV141" s="36"/>
      <c r="DW141" s="36"/>
      <c r="DX141" s="36"/>
      <c r="DY141" s="36"/>
      <c r="DZ141" s="36"/>
      <c r="EA141" s="36"/>
      <c r="EB141" s="36"/>
      <c r="EC141" s="36"/>
      <c r="ED141" s="37"/>
      <c r="EE141" s="35" t="s">
        <v>30</v>
      </c>
      <c r="EF141" s="36"/>
      <c r="EG141" s="36"/>
      <c r="EH141" s="36"/>
      <c r="EI141" s="36"/>
      <c r="EJ141" s="36"/>
      <c r="EK141" s="36"/>
      <c r="EL141" s="36"/>
      <c r="EM141" s="36"/>
      <c r="EN141" s="36"/>
      <c r="EO141" s="36"/>
      <c r="EP141" s="36"/>
      <c r="EQ141" s="36"/>
      <c r="ER141" s="36"/>
      <c r="ES141" s="37"/>
      <c r="ET141" s="46"/>
      <c r="EU141" s="43"/>
      <c r="EV141" s="43"/>
      <c r="EW141" s="43"/>
      <c r="EX141" s="43"/>
      <c r="EY141" s="43"/>
      <c r="EZ141" s="43"/>
      <c r="FA141" s="43"/>
      <c r="FB141" s="43"/>
      <c r="FC141" s="43"/>
      <c r="FD141" s="43"/>
      <c r="FE141" s="43"/>
      <c r="FF141" s="43"/>
      <c r="FG141" s="43"/>
      <c r="FH141" s="43"/>
      <c r="FI141" s="43"/>
      <c r="FJ141" s="48"/>
    </row>
    <row r="142" spans="1:166" ht="12" customHeight="1">
      <c r="A142" s="39">
        <v>1</v>
      </c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40"/>
      <c r="AP142" s="29">
        <v>2</v>
      </c>
      <c r="AQ142" s="30"/>
      <c r="AR142" s="30"/>
      <c r="AS142" s="30"/>
      <c r="AT142" s="30"/>
      <c r="AU142" s="31"/>
      <c r="AV142" s="29">
        <v>3</v>
      </c>
      <c r="AW142" s="30"/>
      <c r="AX142" s="30"/>
      <c r="AY142" s="30"/>
      <c r="AZ142" s="30"/>
      <c r="BA142" s="30"/>
      <c r="BB142" s="30"/>
      <c r="BC142" s="30"/>
      <c r="BD142" s="30"/>
      <c r="BE142" s="15"/>
      <c r="BF142" s="15"/>
      <c r="BG142" s="15"/>
      <c r="BH142" s="15"/>
      <c r="BI142" s="15"/>
      <c r="BJ142" s="15"/>
      <c r="BK142" s="38"/>
      <c r="BL142" s="29">
        <v>4</v>
      </c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1"/>
      <c r="CF142" s="29">
        <v>5</v>
      </c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1"/>
      <c r="CW142" s="29">
        <v>6</v>
      </c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1"/>
      <c r="DN142" s="29">
        <v>7</v>
      </c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1"/>
      <c r="EE142" s="29">
        <v>8</v>
      </c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1"/>
      <c r="ET142" s="49">
        <v>9</v>
      </c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6"/>
    </row>
    <row r="143" spans="1:166" ht="37.5" customHeight="1">
      <c r="A143" s="79" t="s">
        <v>176</v>
      </c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80"/>
      <c r="AP143" s="51" t="s">
        <v>177</v>
      </c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3"/>
      <c r="BF143" s="33"/>
      <c r="BG143" s="33"/>
      <c r="BH143" s="33"/>
      <c r="BI143" s="33"/>
      <c r="BJ143" s="33"/>
      <c r="BK143" s="54"/>
      <c r="BL143" s="55">
        <v>1550760</v>
      </c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>
        <v>-26044.83</v>
      </c>
      <c r="CG143" s="55"/>
      <c r="CH143" s="55"/>
      <c r="CI143" s="55"/>
      <c r="CJ143" s="55"/>
      <c r="CK143" s="55"/>
      <c r="CL143" s="55"/>
      <c r="CM143" s="55"/>
      <c r="CN143" s="55"/>
      <c r="CO143" s="55"/>
      <c r="CP143" s="55"/>
      <c r="CQ143" s="55"/>
      <c r="CR143" s="55"/>
      <c r="CS143" s="55"/>
      <c r="CT143" s="55"/>
      <c r="CU143" s="55"/>
      <c r="CV143" s="55"/>
      <c r="CW143" s="55"/>
      <c r="CX143" s="55"/>
      <c r="CY143" s="55"/>
      <c r="CZ143" s="55"/>
      <c r="DA143" s="55"/>
      <c r="DB143" s="55"/>
      <c r="DC143" s="55"/>
      <c r="DD143" s="55"/>
      <c r="DE143" s="55"/>
      <c r="DF143" s="55"/>
      <c r="DG143" s="55"/>
      <c r="DH143" s="55"/>
      <c r="DI143" s="55"/>
      <c r="DJ143" s="55"/>
      <c r="DK143" s="55"/>
      <c r="DL143" s="55"/>
      <c r="DM143" s="55"/>
      <c r="DN143" s="55"/>
      <c r="DO143" s="55"/>
      <c r="DP143" s="55"/>
      <c r="DQ143" s="55"/>
      <c r="DR143" s="55"/>
      <c r="DS143" s="55"/>
      <c r="DT143" s="55"/>
      <c r="DU143" s="55"/>
      <c r="DV143" s="55"/>
      <c r="DW143" s="55"/>
      <c r="DX143" s="55"/>
      <c r="DY143" s="55"/>
      <c r="DZ143" s="55"/>
      <c r="EA143" s="55"/>
      <c r="EB143" s="55"/>
      <c r="EC143" s="55"/>
      <c r="ED143" s="55"/>
      <c r="EE143" s="55">
        <f aca="true" t="shared" si="11" ref="EE143:EE157">CF143+CW143+DN143</f>
        <v>-26044.83</v>
      </c>
      <c r="EF143" s="55"/>
      <c r="EG143" s="55"/>
      <c r="EH143" s="55"/>
      <c r="EI143" s="55"/>
      <c r="EJ143" s="55"/>
      <c r="EK143" s="55"/>
      <c r="EL143" s="55"/>
      <c r="EM143" s="55"/>
      <c r="EN143" s="55"/>
      <c r="EO143" s="55"/>
      <c r="EP143" s="55"/>
      <c r="EQ143" s="55"/>
      <c r="ER143" s="55"/>
      <c r="ES143" s="55"/>
      <c r="ET143" s="55">
        <f aca="true" t="shared" si="12" ref="ET143:ET148">BL143-CF143-CW143-DN143</f>
        <v>1576804.83</v>
      </c>
      <c r="EU143" s="55"/>
      <c r="EV143" s="55"/>
      <c r="EW143" s="55"/>
      <c r="EX143" s="55"/>
      <c r="EY143" s="55"/>
      <c r="EZ143" s="55"/>
      <c r="FA143" s="55"/>
      <c r="FB143" s="55"/>
      <c r="FC143" s="55"/>
      <c r="FD143" s="55"/>
      <c r="FE143" s="55"/>
      <c r="FF143" s="55"/>
      <c r="FG143" s="55"/>
      <c r="FH143" s="55"/>
      <c r="FI143" s="55"/>
      <c r="FJ143" s="56"/>
    </row>
    <row r="144" spans="1:166" ht="36.75" customHeight="1">
      <c r="A144" s="81" t="s">
        <v>178</v>
      </c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2"/>
      <c r="AP144" s="58" t="s">
        <v>179</v>
      </c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60"/>
      <c r="BF144" s="12"/>
      <c r="BG144" s="12"/>
      <c r="BH144" s="12"/>
      <c r="BI144" s="12"/>
      <c r="BJ144" s="12"/>
      <c r="BK144" s="61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62"/>
      <c r="CN144" s="62"/>
      <c r="CO144" s="62"/>
      <c r="CP144" s="62"/>
      <c r="CQ144" s="62"/>
      <c r="CR144" s="62"/>
      <c r="CS144" s="62"/>
      <c r="CT144" s="62"/>
      <c r="CU144" s="62"/>
      <c r="CV144" s="62"/>
      <c r="CW144" s="62"/>
      <c r="CX144" s="62"/>
      <c r="CY144" s="62"/>
      <c r="CZ144" s="62"/>
      <c r="DA144" s="62"/>
      <c r="DB144" s="62"/>
      <c r="DC144" s="62"/>
      <c r="DD144" s="62"/>
      <c r="DE144" s="62"/>
      <c r="DF144" s="62"/>
      <c r="DG144" s="62"/>
      <c r="DH144" s="62"/>
      <c r="DI144" s="62"/>
      <c r="DJ144" s="62"/>
      <c r="DK144" s="62"/>
      <c r="DL144" s="62"/>
      <c r="DM144" s="62"/>
      <c r="DN144" s="62"/>
      <c r="DO144" s="62"/>
      <c r="DP144" s="62"/>
      <c r="DQ144" s="62"/>
      <c r="DR144" s="62"/>
      <c r="DS144" s="62"/>
      <c r="DT144" s="62"/>
      <c r="DU144" s="62"/>
      <c r="DV144" s="62"/>
      <c r="DW144" s="62"/>
      <c r="DX144" s="62"/>
      <c r="DY144" s="62"/>
      <c r="DZ144" s="62"/>
      <c r="EA144" s="62"/>
      <c r="EB144" s="62"/>
      <c r="EC144" s="62"/>
      <c r="ED144" s="62"/>
      <c r="EE144" s="63">
        <f t="shared" si="11"/>
        <v>0</v>
      </c>
      <c r="EF144" s="64"/>
      <c r="EG144" s="64"/>
      <c r="EH144" s="64"/>
      <c r="EI144" s="64"/>
      <c r="EJ144" s="64"/>
      <c r="EK144" s="64"/>
      <c r="EL144" s="64"/>
      <c r="EM144" s="64"/>
      <c r="EN144" s="64"/>
      <c r="EO144" s="64"/>
      <c r="EP144" s="64"/>
      <c r="EQ144" s="64"/>
      <c r="ER144" s="64"/>
      <c r="ES144" s="65"/>
      <c r="ET144" s="63">
        <f t="shared" si="12"/>
        <v>0</v>
      </c>
      <c r="EU144" s="64"/>
      <c r="EV144" s="64"/>
      <c r="EW144" s="64"/>
      <c r="EX144" s="64"/>
      <c r="EY144" s="64"/>
      <c r="EZ144" s="64"/>
      <c r="FA144" s="64"/>
      <c r="FB144" s="64"/>
      <c r="FC144" s="64"/>
      <c r="FD144" s="64"/>
      <c r="FE144" s="64"/>
      <c r="FF144" s="64"/>
      <c r="FG144" s="64"/>
      <c r="FH144" s="64"/>
      <c r="FI144" s="64"/>
      <c r="FJ144" s="83"/>
    </row>
    <row r="145" spans="1:166" ht="17.25" customHeight="1">
      <c r="A145" s="87" t="s">
        <v>180</v>
      </c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8"/>
      <c r="AP145" s="23"/>
      <c r="AQ145" s="24"/>
      <c r="AR145" s="24"/>
      <c r="AS145" s="24"/>
      <c r="AT145" s="24"/>
      <c r="AU145" s="89"/>
      <c r="AV145" s="90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2"/>
      <c r="BL145" s="84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6"/>
      <c r="CF145" s="84"/>
      <c r="CG145" s="85"/>
      <c r="CH145" s="85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6"/>
      <c r="CW145" s="84"/>
      <c r="CX145" s="85"/>
      <c r="CY145" s="85"/>
      <c r="CZ145" s="85"/>
      <c r="DA145" s="85"/>
      <c r="DB145" s="85"/>
      <c r="DC145" s="85"/>
      <c r="DD145" s="85"/>
      <c r="DE145" s="85"/>
      <c r="DF145" s="85"/>
      <c r="DG145" s="85"/>
      <c r="DH145" s="85"/>
      <c r="DI145" s="85"/>
      <c r="DJ145" s="85"/>
      <c r="DK145" s="85"/>
      <c r="DL145" s="85"/>
      <c r="DM145" s="86"/>
      <c r="DN145" s="84"/>
      <c r="DO145" s="85"/>
      <c r="DP145" s="85"/>
      <c r="DQ145" s="85"/>
      <c r="DR145" s="85"/>
      <c r="DS145" s="85"/>
      <c r="DT145" s="85"/>
      <c r="DU145" s="85"/>
      <c r="DV145" s="85"/>
      <c r="DW145" s="85"/>
      <c r="DX145" s="85"/>
      <c r="DY145" s="85"/>
      <c r="DZ145" s="85"/>
      <c r="EA145" s="85"/>
      <c r="EB145" s="85"/>
      <c r="EC145" s="85"/>
      <c r="ED145" s="86"/>
      <c r="EE145" s="62">
        <f t="shared" si="11"/>
        <v>0</v>
      </c>
      <c r="EF145" s="62"/>
      <c r="EG145" s="62"/>
      <c r="EH145" s="62"/>
      <c r="EI145" s="62"/>
      <c r="EJ145" s="62"/>
      <c r="EK145" s="62"/>
      <c r="EL145" s="62"/>
      <c r="EM145" s="62"/>
      <c r="EN145" s="62"/>
      <c r="EO145" s="62"/>
      <c r="EP145" s="62"/>
      <c r="EQ145" s="62"/>
      <c r="ER145" s="62"/>
      <c r="ES145" s="62"/>
      <c r="ET145" s="62">
        <f t="shared" si="12"/>
        <v>0</v>
      </c>
      <c r="EU145" s="62"/>
      <c r="EV145" s="62"/>
      <c r="EW145" s="62"/>
      <c r="EX145" s="62"/>
      <c r="EY145" s="62"/>
      <c r="EZ145" s="62"/>
      <c r="FA145" s="62"/>
      <c r="FB145" s="62"/>
      <c r="FC145" s="62"/>
      <c r="FD145" s="62"/>
      <c r="FE145" s="62"/>
      <c r="FF145" s="62"/>
      <c r="FG145" s="62"/>
      <c r="FH145" s="62"/>
      <c r="FI145" s="62"/>
      <c r="FJ145" s="66"/>
    </row>
    <row r="146" spans="1:166" ht="24" customHeight="1">
      <c r="A146" s="81" t="s">
        <v>181</v>
      </c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2"/>
      <c r="AP146" s="58" t="s">
        <v>182</v>
      </c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60"/>
      <c r="BF146" s="12"/>
      <c r="BG146" s="12"/>
      <c r="BH146" s="12"/>
      <c r="BI146" s="12"/>
      <c r="BJ146" s="12"/>
      <c r="BK146" s="61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62"/>
      <c r="CN146" s="62"/>
      <c r="CO146" s="62"/>
      <c r="CP146" s="62"/>
      <c r="CQ146" s="62"/>
      <c r="CR146" s="62"/>
      <c r="CS146" s="62"/>
      <c r="CT146" s="62"/>
      <c r="CU146" s="62"/>
      <c r="CV146" s="62"/>
      <c r="CW146" s="62"/>
      <c r="CX146" s="62"/>
      <c r="CY146" s="62"/>
      <c r="CZ146" s="62"/>
      <c r="DA146" s="62"/>
      <c r="DB146" s="62"/>
      <c r="DC146" s="62"/>
      <c r="DD146" s="62"/>
      <c r="DE146" s="62"/>
      <c r="DF146" s="62"/>
      <c r="DG146" s="62"/>
      <c r="DH146" s="62"/>
      <c r="DI146" s="62"/>
      <c r="DJ146" s="62"/>
      <c r="DK146" s="62"/>
      <c r="DL146" s="62"/>
      <c r="DM146" s="62"/>
      <c r="DN146" s="62"/>
      <c r="DO146" s="62"/>
      <c r="DP146" s="62"/>
      <c r="DQ146" s="62"/>
      <c r="DR146" s="62"/>
      <c r="DS146" s="62"/>
      <c r="DT146" s="62"/>
      <c r="DU146" s="62"/>
      <c r="DV146" s="62"/>
      <c r="DW146" s="62"/>
      <c r="DX146" s="62"/>
      <c r="DY146" s="62"/>
      <c r="DZ146" s="62"/>
      <c r="EA146" s="62"/>
      <c r="EB146" s="62"/>
      <c r="EC146" s="62"/>
      <c r="ED146" s="62"/>
      <c r="EE146" s="62">
        <f t="shared" si="11"/>
        <v>0</v>
      </c>
      <c r="EF146" s="62"/>
      <c r="EG146" s="62"/>
      <c r="EH146" s="62"/>
      <c r="EI146" s="62"/>
      <c r="EJ146" s="62"/>
      <c r="EK146" s="62"/>
      <c r="EL146" s="62"/>
      <c r="EM146" s="62"/>
      <c r="EN146" s="62"/>
      <c r="EO146" s="62"/>
      <c r="EP146" s="62"/>
      <c r="EQ146" s="62"/>
      <c r="ER146" s="62"/>
      <c r="ES146" s="62"/>
      <c r="ET146" s="62">
        <f t="shared" si="12"/>
        <v>0</v>
      </c>
      <c r="EU146" s="62"/>
      <c r="EV146" s="62"/>
      <c r="EW146" s="62"/>
      <c r="EX146" s="62"/>
      <c r="EY146" s="62"/>
      <c r="EZ146" s="62"/>
      <c r="FA146" s="62"/>
      <c r="FB146" s="62"/>
      <c r="FC146" s="62"/>
      <c r="FD146" s="62"/>
      <c r="FE146" s="62"/>
      <c r="FF146" s="62"/>
      <c r="FG146" s="62"/>
      <c r="FH146" s="62"/>
      <c r="FI146" s="62"/>
      <c r="FJ146" s="66"/>
    </row>
    <row r="147" spans="1:166" ht="17.25" customHeight="1">
      <c r="A147" s="87" t="s">
        <v>180</v>
      </c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8"/>
      <c r="AP147" s="23"/>
      <c r="AQ147" s="24"/>
      <c r="AR147" s="24"/>
      <c r="AS147" s="24"/>
      <c r="AT147" s="24"/>
      <c r="AU147" s="89"/>
      <c r="AV147" s="90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2"/>
      <c r="BL147" s="84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6"/>
      <c r="CF147" s="84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6"/>
      <c r="CW147" s="84"/>
      <c r="CX147" s="85"/>
      <c r="CY147" s="85"/>
      <c r="CZ147" s="85"/>
      <c r="DA147" s="85"/>
      <c r="DB147" s="85"/>
      <c r="DC147" s="85"/>
      <c r="DD147" s="85"/>
      <c r="DE147" s="85"/>
      <c r="DF147" s="85"/>
      <c r="DG147" s="85"/>
      <c r="DH147" s="85"/>
      <c r="DI147" s="85"/>
      <c r="DJ147" s="85"/>
      <c r="DK147" s="85"/>
      <c r="DL147" s="85"/>
      <c r="DM147" s="86"/>
      <c r="DN147" s="84"/>
      <c r="DO147" s="85"/>
      <c r="DP147" s="85"/>
      <c r="DQ147" s="85"/>
      <c r="DR147" s="85"/>
      <c r="DS147" s="85"/>
      <c r="DT147" s="85"/>
      <c r="DU147" s="85"/>
      <c r="DV147" s="85"/>
      <c r="DW147" s="85"/>
      <c r="DX147" s="85"/>
      <c r="DY147" s="85"/>
      <c r="DZ147" s="85"/>
      <c r="EA147" s="85"/>
      <c r="EB147" s="85"/>
      <c r="EC147" s="85"/>
      <c r="ED147" s="86"/>
      <c r="EE147" s="62">
        <f t="shared" si="11"/>
        <v>0</v>
      </c>
      <c r="EF147" s="62"/>
      <c r="EG147" s="62"/>
      <c r="EH147" s="62"/>
      <c r="EI147" s="62"/>
      <c r="EJ147" s="62"/>
      <c r="EK147" s="62"/>
      <c r="EL147" s="62"/>
      <c r="EM147" s="62"/>
      <c r="EN147" s="62"/>
      <c r="EO147" s="62"/>
      <c r="EP147" s="62"/>
      <c r="EQ147" s="62"/>
      <c r="ER147" s="62"/>
      <c r="ES147" s="62"/>
      <c r="ET147" s="62">
        <f t="shared" si="12"/>
        <v>0</v>
      </c>
      <c r="EU147" s="62"/>
      <c r="EV147" s="62"/>
      <c r="EW147" s="62"/>
      <c r="EX147" s="62"/>
      <c r="EY147" s="62"/>
      <c r="EZ147" s="62"/>
      <c r="FA147" s="62"/>
      <c r="FB147" s="62"/>
      <c r="FC147" s="62"/>
      <c r="FD147" s="62"/>
      <c r="FE147" s="62"/>
      <c r="FF147" s="62"/>
      <c r="FG147" s="62"/>
      <c r="FH147" s="62"/>
      <c r="FI147" s="62"/>
      <c r="FJ147" s="66"/>
    </row>
    <row r="148" spans="1:166" ht="31.5" customHeight="1">
      <c r="A148" s="93" t="s">
        <v>183</v>
      </c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8" t="s">
        <v>184</v>
      </c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60"/>
      <c r="BF148" s="12"/>
      <c r="BG148" s="12"/>
      <c r="BH148" s="12"/>
      <c r="BI148" s="12"/>
      <c r="BJ148" s="12"/>
      <c r="BK148" s="61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62"/>
      <c r="CN148" s="62"/>
      <c r="CO148" s="62"/>
      <c r="CP148" s="62"/>
      <c r="CQ148" s="62"/>
      <c r="CR148" s="62"/>
      <c r="CS148" s="62"/>
      <c r="CT148" s="62"/>
      <c r="CU148" s="62"/>
      <c r="CV148" s="62"/>
      <c r="CW148" s="62"/>
      <c r="CX148" s="62"/>
      <c r="CY148" s="62"/>
      <c r="CZ148" s="62"/>
      <c r="DA148" s="62"/>
      <c r="DB148" s="62"/>
      <c r="DC148" s="62"/>
      <c r="DD148" s="62"/>
      <c r="DE148" s="62"/>
      <c r="DF148" s="62"/>
      <c r="DG148" s="62"/>
      <c r="DH148" s="62"/>
      <c r="DI148" s="62"/>
      <c r="DJ148" s="62"/>
      <c r="DK148" s="62"/>
      <c r="DL148" s="62"/>
      <c r="DM148" s="62"/>
      <c r="DN148" s="62"/>
      <c r="DO148" s="62"/>
      <c r="DP148" s="62"/>
      <c r="DQ148" s="62"/>
      <c r="DR148" s="62"/>
      <c r="DS148" s="62"/>
      <c r="DT148" s="62"/>
      <c r="DU148" s="62"/>
      <c r="DV148" s="62"/>
      <c r="DW148" s="62"/>
      <c r="DX148" s="62"/>
      <c r="DY148" s="62"/>
      <c r="DZ148" s="62"/>
      <c r="EA148" s="62"/>
      <c r="EB148" s="62"/>
      <c r="EC148" s="62"/>
      <c r="ED148" s="62"/>
      <c r="EE148" s="62">
        <f t="shared" si="11"/>
        <v>0</v>
      </c>
      <c r="EF148" s="62"/>
      <c r="EG148" s="62"/>
      <c r="EH148" s="62"/>
      <c r="EI148" s="62"/>
      <c r="EJ148" s="62"/>
      <c r="EK148" s="62"/>
      <c r="EL148" s="62"/>
      <c r="EM148" s="62"/>
      <c r="EN148" s="62"/>
      <c r="EO148" s="62"/>
      <c r="EP148" s="62"/>
      <c r="EQ148" s="62"/>
      <c r="ER148" s="62"/>
      <c r="ES148" s="62"/>
      <c r="ET148" s="62">
        <f t="shared" si="12"/>
        <v>0</v>
      </c>
      <c r="EU148" s="62"/>
      <c r="EV148" s="62"/>
      <c r="EW148" s="62"/>
      <c r="EX148" s="62"/>
      <c r="EY148" s="62"/>
      <c r="EZ148" s="62"/>
      <c r="FA148" s="62"/>
      <c r="FB148" s="62"/>
      <c r="FC148" s="62"/>
      <c r="FD148" s="62"/>
      <c r="FE148" s="62"/>
      <c r="FF148" s="62"/>
      <c r="FG148" s="62"/>
      <c r="FH148" s="62"/>
      <c r="FI148" s="62"/>
      <c r="FJ148" s="66"/>
    </row>
    <row r="149" spans="1:166" ht="15" customHeight="1">
      <c r="A149" s="57" t="s">
        <v>185</v>
      </c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8" t="s">
        <v>186</v>
      </c>
      <c r="AQ149" s="59"/>
      <c r="AR149" s="59"/>
      <c r="AS149" s="59"/>
      <c r="AT149" s="59"/>
      <c r="AU149" s="59"/>
      <c r="AV149" s="76"/>
      <c r="AW149" s="76"/>
      <c r="AX149" s="76"/>
      <c r="AY149" s="76"/>
      <c r="AZ149" s="76"/>
      <c r="BA149" s="76"/>
      <c r="BB149" s="76"/>
      <c r="BC149" s="76"/>
      <c r="BD149" s="76"/>
      <c r="BE149" s="94"/>
      <c r="BF149" s="95"/>
      <c r="BG149" s="95"/>
      <c r="BH149" s="95"/>
      <c r="BI149" s="95"/>
      <c r="BJ149" s="95"/>
      <c r="BK149" s="96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62"/>
      <c r="DG149" s="62"/>
      <c r="DH149" s="62"/>
      <c r="DI149" s="62"/>
      <c r="DJ149" s="62"/>
      <c r="DK149" s="62"/>
      <c r="DL149" s="62"/>
      <c r="DM149" s="62"/>
      <c r="DN149" s="62"/>
      <c r="DO149" s="62"/>
      <c r="DP149" s="62"/>
      <c r="DQ149" s="62"/>
      <c r="DR149" s="62"/>
      <c r="DS149" s="62"/>
      <c r="DT149" s="62"/>
      <c r="DU149" s="62"/>
      <c r="DV149" s="62"/>
      <c r="DW149" s="62"/>
      <c r="DX149" s="62"/>
      <c r="DY149" s="62"/>
      <c r="DZ149" s="62"/>
      <c r="EA149" s="62"/>
      <c r="EB149" s="62"/>
      <c r="EC149" s="62"/>
      <c r="ED149" s="62"/>
      <c r="EE149" s="62">
        <f t="shared" si="11"/>
        <v>0</v>
      </c>
      <c r="EF149" s="62"/>
      <c r="EG149" s="62"/>
      <c r="EH149" s="62"/>
      <c r="EI149" s="62"/>
      <c r="EJ149" s="62"/>
      <c r="EK149" s="62"/>
      <c r="EL149" s="62"/>
      <c r="EM149" s="62"/>
      <c r="EN149" s="62"/>
      <c r="EO149" s="62"/>
      <c r="EP149" s="62"/>
      <c r="EQ149" s="62"/>
      <c r="ER149" s="62"/>
      <c r="ES149" s="62"/>
      <c r="ET149" s="62"/>
      <c r="EU149" s="62"/>
      <c r="EV149" s="62"/>
      <c r="EW149" s="62"/>
      <c r="EX149" s="62"/>
      <c r="EY149" s="62"/>
      <c r="EZ149" s="62"/>
      <c r="FA149" s="62"/>
      <c r="FB149" s="62"/>
      <c r="FC149" s="62"/>
      <c r="FD149" s="62"/>
      <c r="FE149" s="62"/>
      <c r="FF149" s="62"/>
      <c r="FG149" s="62"/>
      <c r="FH149" s="62"/>
      <c r="FI149" s="62"/>
      <c r="FJ149" s="66"/>
    </row>
    <row r="150" spans="1:166" ht="15" customHeight="1">
      <c r="A150" s="57" t="s">
        <v>187</v>
      </c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97"/>
      <c r="AP150" s="11" t="s">
        <v>188</v>
      </c>
      <c r="AQ150" s="12"/>
      <c r="AR150" s="12"/>
      <c r="AS150" s="12"/>
      <c r="AT150" s="12"/>
      <c r="AU150" s="61"/>
      <c r="AV150" s="98"/>
      <c r="AW150" s="99"/>
      <c r="AX150" s="99"/>
      <c r="AY150" s="99"/>
      <c r="AZ150" s="99"/>
      <c r="BA150" s="99"/>
      <c r="BB150" s="99"/>
      <c r="BC150" s="99"/>
      <c r="BD150" s="99"/>
      <c r="BE150" s="99"/>
      <c r="BF150" s="99"/>
      <c r="BG150" s="99"/>
      <c r="BH150" s="99"/>
      <c r="BI150" s="99"/>
      <c r="BJ150" s="99"/>
      <c r="BK150" s="100"/>
      <c r="BL150" s="63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5"/>
      <c r="CF150" s="63"/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5"/>
      <c r="CW150" s="63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64"/>
      <c r="DK150" s="64"/>
      <c r="DL150" s="64"/>
      <c r="DM150" s="65"/>
      <c r="DN150" s="63"/>
      <c r="DO150" s="64"/>
      <c r="DP150" s="64"/>
      <c r="DQ150" s="64"/>
      <c r="DR150" s="64"/>
      <c r="DS150" s="64"/>
      <c r="DT150" s="64"/>
      <c r="DU150" s="64"/>
      <c r="DV150" s="64"/>
      <c r="DW150" s="64"/>
      <c r="DX150" s="64"/>
      <c r="DY150" s="64"/>
      <c r="DZ150" s="64"/>
      <c r="EA150" s="64"/>
      <c r="EB150" s="64"/>
      <c r="EC150" s="64"/>
      <c r="ED150" s="65"/>
      <c r="EE150" s="62">
        <f t="shared" si="11"/>
        <v>0</v>
      </c>
      <c r="EF150" s="62"/>
      <c r="EG150" s="62"/>
      <c r="EH150" s="62"/>
      <c r="EI150" s="62"/>
      <c r="EJ150" s="62"/>
      <c r="EK150" s="62"/>
      <c r="EL150" s="62"/>
      <c r="EM150" s="62"/>
      <c r="EN150" s="62"/>
      <c r="EO150" s="62"/>
      <c r="EP150" s="62"/>
      <c r="EQ150" s="62"/>
      <c r="ER150" s="62"/>
      <c r="ES150" s="62"/>
      <c r="ET150" s="62"/>
      <c r="EU150" s="62"/>
      <c r="EV150" s="62"/>
      <c r="EW150" s="62"/>
      <c r="EX150" s="62"/>
      <c r="EY150" s="62"/>
      <c r="EZ150" s="62"/>
      <c r="FA150" s="62"/>
      <c r="FB150" s="62"/>
      <c r="FC150" s="62"/>
      <c r="FD150" s="62"/>
      <c r="FE150" s="62"/>
      <c r="FF150" s="62"/>
      <c r="FG150" s="62"/>
      <c r="FH150" s="62"/>
      <c r="FI150" s="62"/>
      <c r="FJ150" s="66"/>
    </row>
    <row r="151" spans="1:166" ht="31.5" customHeight="1">
      <c r="A151" s="101" t="s">
        <v>189</v>
      </c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2"/>
      <c r="AP151" s="58" t="s">
        <v>190</v>
      </c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60"/>
      <c r="BF151" s="12"/>
      <c r="BG151" s="12"/>
      <c r="BH151" s="12"/>
      <c r="BI151" s="12"/>
      <c r="BJ151" s="12"/>
      <c r="BK151" s="61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>
        <v>-26044.83</v>
      </c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2"/>
      <c r="DF151" s="62"/>
      <c r="DG151" s="62"/>
      <c r="DH151" s="62"/>
      <c r="DI151" s="62"/>
      <c r="DJ151" s="62"/>
      <c r="DK151" s="62"/>
      <c r="DL151" s="62"/>
      <c r="DM151" s="62"/>
      <c r="DN151" s="62"/>
      <c r="DO151" s="62"/>
      <c r="DP151" s="62"/>
      <c r="DQ151" s="62"/>
      <c r="DR151" s="62"/>
      <c r="DS151" s="62"/>
      <c r="DT151" s="62"/>
      <c r="DU151" s="62"/>
      <c r="DV151" s="62"/>
      <c r="DW151" s="62"/>
      <c r="DX151" s="62"/>
      <c r="DY151" s="62"/>
      <c r="DZ151" s="62"/>
      <c r="EA151" s="62"/>
      <c r="EB151" s="62"/>
      <c r="EC151" s="62"/>
      <c r="ED151" s="62"/>
      <c r="EE151" s="62">
        <f t="shared" si="11"/>
        <v>-26044.83</v>
      </c>
      <c r="EF151" s="62"/>
      <c r="EG151" s="62"/>
      <c r="EH151" s="62"/>
      <c r="EI151" s="62"/>
      <c r="EJ151" s="62"/>
      <c r="EK151" s="62"/>
      <c r="EL151" s="62"/>
      <c r="EM151" s="62"/>
      <c r="EN151" s="62"/>
      <c r="EO151" s="62"/>
      <c r="EP151" s="62"/>
      <c r="EQ151" s="62"/>
      <c r="ER151" s="62"/>
      <c r="ES151" s="62"/>
      <c r="ET151" s="62"/>
      <c r="EU151" s="62"/>
      <c r="EV151" s="62"/>
      <c r="EW151" s="62"/>
      <c r="EX151" s="62"/>
      <c r="EY151" s="62"/>
      <c r="EZ151" s="62"/>
      <c r="FA151" s="62"/>
      <c r="FB151" s="62"/>
      <c r="FC151" s="62"/>
      <c r="FD151" s="62"/>
      <c r="FE151" s="62"/>
      <c r="FF151" s="62"/>
      <c r="FG151" s="62"/>
      <c r="FH151" s="62"/>
      <c r="FI151" s="62"/>
      <c r="FJ151" s="66"/>
    </row>
    <row r="152" spans="1:166" ht="38.25" customHeight="1">
      <c r="A152" s="101" t="s">
        <v>191</v>
      </c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97"/>
      <c r="AP152" s="11" t="s">
        <v>192</v>
      </c>
      <c r="AQ152" s="12"/>
      <c r="AR152" s="12"/>
      <c r="AS152" s="12"/>
      <c r="AT152" s="12"/>
      <c r="AU152" s="61"/>
      <c r="AV152" s="98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100"/>
      <c r="BL152" s="63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5"/>
      <c r="CF152" s="63">
        <v>-26044.83</v>
      </c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5"/>
      <c r="CW152" s="63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5"/>
      <c r="DN152" s="62"/>
      <c r="DO152" s="62"/>
      <c r="DP152" s="62"/>
      <c r="DQ152" s="62"/>
      <c r="DR152" s="62"/>
      <c r="DS152" s="62"/>
      <c r="DT152" s="62"/>
      <c r="DU152" s="62"/>
      <c r="DV152" s="62"/>
      <c r="DW152" s="62"/>
      <c r="DX152" s="62"/>
      <c r="DY152" s="62"/>
      <c r="DZ152" s="62"/>
      <c r="EA152" s="62"/>
      <c r="EB152" s="62"/>
      <c r="EC152" s="62"/>
      <c r="ED152" s="62"/>
      <c r="EE152" s="62">
        <f t="shared" si="11"/>
        <v>-26044.83</v>
      </c>
      <c r="EF152" s="62"/>
      <c r="EG152" s="62"/>
      <c r="EH152" s="62"/>
      <c r="EI152" s="62"/>
      <c r="EJ152" s="62"/>
      <c r="EK152" s="62"/>
      <c r="EL152" s="62"/>
      <c r="EM152" s="62"/>
      <c r="EN152" s="62"/>
      <c r="EO152" s="62"/>
      <c r="EP152" s="62"/>
      <c r="EQ152" s="62"/>
      <c r="ER152" s="62"/>
      <c r="ES152" s="62"/>
      <c r="ET152" s="62"/>
      <c r="EU152" s="62"/>
      <c r="EV152" s="62"/>
      <c r="EW152" s="62"/>
      <c r="EX152" s="62"/>
      <c r="EY152" s="62"/>
      <c r="EZ152" s="62"/>
      <c r="FA152" s="62"/>
      <c r="FB152" s="62"/>
      <c r="FC152" s="62"/>
      <c r="FD152" s="62"/>
      <c r="FE152" s="62"/>
      <c r="FF152" s="62"/>
      <c r="FG152" s="62"/>
      <c r="FH152" s="62"/>
      <c r="FI152" s="62"/>
      <c r="FJ152" s="66"/>
    </row>
    <row r="153" spans="1:166" ht="36" customHeight="1">
      <c r="A153" s="101" t="s">
        <v>193</v>
      </c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97"/>
      <c r="AP153" s="58" t="s">
        <v>194</v>
      </c>
      <c r="AQ153" s="59"/>
      <c r="AR153" s="59"/>
      <c r="AS153" s="59"/>
      <c r="AT153" s="59"/>
      <c r="AU153" s="59"/>
      <c r="AV153" s="76"/>
      <c r="AW153" s="76"/>
      <c r="AX153" s="76"/>
      <c r="AY153" s="76"/>
      <c r="AZ153" s="76"/>
      <c r="BA153" s="76"/>
      <c r="BB153" s="76"/>
      <c r="BC153" s="76"/>
      <c r="BD153" s="76"/>
      <c r="BE153" s="94"/>
      <c r="BF153" s="95"/>
      <c r="BG153" s="95"/>
      <c r="BH153" s="95"/>
      <c r="BI153" s="95"/>
      <c r="BJ153" s="95"/>
      <c r="BK153" s="96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>
        <v>-1704825.69</v>
      </c>
      <c r="CG153" s="62"/>
      <c r="CH153" s="62"/>
      <c r="CI153" s="62"/>
      <c r="CJ153" s="62"/>
      <c r="CK153" s="62"/>
      <c r="CL153" s="62"/>
      <c r="CM153" s="62"/>
      <c r="CN153" s="62"/>
      <c r="CO153" s="62"/>
      <c r="CP153" s="62"/>
      <c r="CQ153" s="62"/>
      <c r="CR153" s="62"/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2"/>
      <c r="DF153" s="62"/>
      <c r="DG153" s="62"/>
      <c r="DH153" s="62"/>
      <c r="DI153" s="62"/>
      <c r="DJ153" s="62"/>
      <c r="DK153" s="62"/>
      <c r="DL153" s="62"/>
      <c r="DM153" s="62"/>
      <c r="DN153" s="62"/>
      <c r="DO153" s="62"/>
      <c r="DP153" s="62"/>
      <c r="DQ153" s="62"/>
      <c r="DR153" s="62"/>
      <c r="DS153" s="62"/>
      <c r="DT153" s="62"/>
      <c r="DU153" s="62"/>
      <c r="DV153" s="62"/>
      <c r="DW153" s="62"/>
      <c r="DX153" s="62"/>
      <c r="DY153" s="62"/>
      <c r="DZ153" s="62"/>
      <c r="EA153" s="62"/>
      <c r="EB153" s="62"/>
      <c r="EC153" s="62"/>
      <c r="ED153" s="62"/>
      <c r="EE153" s="62">
        <f t="shared" si="11"/>
        <v>-1704825.69</v>
      </c>
      <c r="EF153" s="62"/>
      <c r="EG153" s="62"/>
      <c r="EH153" s="62"/>
      <c r="EI153" s="62"/>
      <c r="EJ153" s="62"/>
      <c r="EK153" s="62"/>
      <c r="EL153" s="62"/>
      <c r="EM153" s="62"/>
      <c r="EN153" s="62"/>
      <c r="EO153" s="62"/>
      <c r="EP153" s="62"/>
      <c r="EQ153" s="62"/>
      <c r="ER153" s="62"/>
      <c r="ES153" s="62"/>
      <c r="ET153" s="62"/>
      <c r="EU153" s="62"/>
      <c r="EV153" s="62"/>
      <c r="EW153" s="62"/>
      <c r="EX153" s="62"/>
      <c r="EY153" s="62"/>
      <c r="EZ153" s="62"/>
      <c r="FA153" s="62"/>
      <c r="FB153" s="62"/>
      <c r="FC153" s="62"/>
      <c r="FD153" s="62"/>
      <c r="FE153" s="62"/>
      <c r="FF153" s="62"/>
      <c r="FG153" s="62"/>
      <c r="FH153" s="62"/>
      <c r="FI153" s="62"/>
      <c r="FJ153" s="66"/>
    </row>
    <row r="154" spans="1:166" ht="26.25" customHeight="1">
      <c r="A154" s="101" t="s">
        <v>195</v>
      </c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97"/>
      <c r="AP154" s="11" t="s">
        <v>196</v>
      </c>
      <c r="AQ154" s="12"/>
      <c r="AR154" s="12"/>
      <c r="AS154" s="12"/>
      <c r="AT154" s="12"/>
      <c r="AU154" s="61"/>
      <c r="AV154" s="98"/>
      <c r="AW154" s="99"/>
      <c r="AX154" s="99"/>
      <c r="AY154" s="99"/>
      <c r="AZ154" s="99"/>
      <c r="BA154" s="99"/>
      <c r="BB154" s="99"/>
      <c r="BC154" s="99"/>
      <c r="BD154" s="99"/>
      <c r="BE154" s="99"/>
      <c r="BF154" s="99"/>
      <c r="BG154" s="99"/>
      <c r="BH154" s="99"/>
      <c r="BI154" s="99"/>
      <c r="BJ154" s="99"/>
      <c r="BK154" s="100"/>
      <c r="BL154" s="63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5"/>
      <c r="CF154" s="63">
        <v>1678780.86</v>
      </c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5"/>
      <c r="CW154" s="63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5"/>
      <c r="DN154" s="63"/>
      <c r="DO154" s="64"/>
      <c r="DP154" s="64"/>
      <c r="DQ154" s="64"/>
      <c r="DR154" s="64"/>
      <c r="DS154" s="64"/>
      <c r="DT154" s="64"/>
      <c r="DU154" s="64"/>
      <c r="DV154" s="64"/>
      <c r="DW154" s="64"/>
      <c r="DX154" s="64"/>
      <c r="DY154" s="64"/>
      <c r="DZ154" s="64"/>
      <c r="EA154" s="64"/>
      <c r="EB154" s="64"/>
      <c r="EC154" s="64"/>
      <c r="ED154" s="65"/>
      <c r="EE154" s="62">
        <f t="shared" si="11"/>
        <v>1678780.86</v>
      </c>
      <c r="EF154" s="62"/>
      <c r="EG154" s="62"/>
      <c r="EH154" s="62"/>
      <c r="EI154" s="62"/>
      <c r="EJ154" s="62"/>
      <c r="EK154" s="62"/>
      <c r="EL154" s="62"/>
      <c r="EM154" s="62"/>
      <c r="EN154" s="62"/>
      <c r="EO154" s="62"/>
      <c r="EP154" s="62"/>
      <c r="EQ154" s="62"/>
      <c r="ER154" s="62"/>
      <c r="ES154" s="62"/>
      <c r="ET154" s="62"/>
      <c r="EU154" s="62"/>
      <c r="EV154" s="62"/>
      <c r="EW154" s="62"/>
      <c r="EX154" s="62"/>
      <c r="EY154" s="62"/>
      <c r="EZ154" s="62"/>
      <c r="FA154" s="62"/>
      <c r="FB154" s="62"/>
      <c r="FC154" s="62"/>
      <c r="FD154" s="62"/>
      <c r="FE154" s="62"/>
      <c r="FF154" s="62"/>
      <c r="FG154" s="62"/>
      <c r="FH154" s="62"/>
      <c r="FI154" s="62"/>
      <c r="FJ154" s="66"/>
    </row>
    <row r="155" spans="1:166" ht="27.75" customHeight="1">
      <c r="A155" s="101" t="s">
        <v>197</v>
      </c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2"/>
      <c r="AP155" s="58" t="s">
        <v>198</v>
      </c>
      <c r="AQ155" s="59"/>
      <c r="AR155" s="59"/>
      <c r="AS155" s="59"/>
      <c r="AT155" s="59"/>
      <c r="AU155" s="59"/>
      <c r="AV155" s="76"/>
      <c r="AW155" s="76"/>
      <c r="AX155" s="76"/>
      <c r="AY155" s="76"/>
      <c r="AZ155" s="76"/>
      <c r="BA155" s="76"/>
      <c r="BB155" s="76"/>
      <c r="BC155" s="76"/>
      <c r="BD155" s="76"/>
      <c r="BE155" s="94"/>
      <c r="BF155" s="95"/>
      <c r="BG155" s="95"/>
      <c r="BH155" s="95"/>
      <c r="BI155" s="95"/>
      <c r="BJ155" s="95"/>
      <c r="BK155" s="96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3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5"/>
      <c r="CW155" s="62"/>
      <c r="CX155" s="62"/>
      <c r="CY155" s="62"/>
      <c r="CZ155" s="62"/>
      <c r="DA155" s="62"/>
      <c r="DB155" s="62"/>
      <c r="DC155" s="62"/>
      <c r="DD155" s="62"/>
      <c r="DE155" s="62"/>
      <c r="DF155" s="62"/>
      <c r="DG155" s="62"/>
      <c r="DH155" s="62"/>
      <c r="DI155" s="62"/>
      <c r="DJ155" s="62"/>
      <c r="DK155" s="62"/>
      <c r="DL155" s="62"/>
      <c r="DM155" s="62"/>
      <c r="DN155" s="62"/>
      <c r="DO155" s="62"/>
      <c r="DP155" s="62"/>
      <c r="DQ155" s="62"/>
      <c r="DR155" s="62"/>
      <c r="DS155" s="62"/>
      <c r="DT155" s="62"/>
      <c r="DU155" s="62"/>
      <c r="DV155" s="62"/>
      <c r="DW155" s="62"/>
      <c r="DX155" s="62"/>
      <c r="DY155" s="62"/>
      <c r="DZ155" s="62"/>
      <c r="EA155" s="62"/>
      <c r="EB155" s="62"/>
      <c r="EC155" s="62"/>
      <c r="ED155" s="62"/>
      <c r="EE155" s="62">
        <f t="shared" si="11"/>
        <v>0</v>
      </c>
      <c r="EF155" s="62"/>
      <c r="EG155" s="62"/>
      <c r="EH155" s="62"/>
      <c r="EI155" s="62"/>
      <c r="EJ155" s="62"/>
      <c r="EK155" s="62"/>
      <c r="EL155" s="62"/>
      <c r="EM155" s="62"/>
      <c r="EN155" s="62"/>
      <c r="EO155" s="62"/>
      <c r="EP155" s="62"/>
      <c r="EQ155" s="62"/>
      <c r="ER155" s="62"/>
      <c r="ES155" s="62"/>
      <c r="ET155" s="62"/>
      <c r="EU155" s="62"/>
      <c r="EV155" s="62"/>
      <c r="EW155" s="62"/>
      <c r="EX155" s="62"/>
      <c r="EY155" s="62"/>
      <c r="EZ155" s="62"/>
      <c r="FA155" s="62"/>
      <c r="FB155" s="62"/>
      <c r="FC155" s="62"/>
      <c r="FD155" s="62"/>
      <c r="FE155" s="62"/>
      <c r="FF155" s="62"/>
      <c r="FG155" s="62"/>
      <c r="FH155" s="62"/>
      <c r="FI155" s="62"/>
      <c r="FJ155" s="66"/>
    </row>
    <row r="156" spans="1:166" ht="24" customHeight="1">
      <c r="A156" s="101" t="s">
        <v>199</v>
      </c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97"/>
      <c r="AP156" s="11" t="s">
        <v>200</v>
      </c>
      <c r="AQ156" s="12"/>
      <c r="AR156" s="12"/>
      <c r="AS156" s="12"/>
      <c r="AT156" s="12"/>
      <c r="AU156" s="61"/>
      <c r="AV156" s="98"/>
      <c r="AW156" s="99"/>
      <c r="AX156" s="99"/>
      <c r="AY156" s="99"/>
      <c r="AZ156" s="99"/>
      <c r="BA156" s="99"/>
      <c r="BB156" s="99"/>
      <c r="BC156" s="99"/>
      <c r="BD156" s="99"/>
      <c r="BE156" s="99"/>
      <c r="BF156" s="99"/>
      <c r="BG156" s="99"/>
      <c r="BH156" s="99"/>
      <c r="BI156" s="99"/>
      <c r="BJ156" s="99"/>
      <c r="BK156" s="100"/>
      <c r="BL156" s="63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5"/>
      <c r="CF156" s="63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5"/>
      <c r="CW156" s="63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5"/>
      <c r="DN156" s="63"/>
      <c r="DO156" s="64"/>
      <c r="DP156" s="64"/>
      <c r="DQ156" s="64"/>
      <c r="DR156" s="64"/>
      <c r="DS156" s="64"/>
      <c r="DT156" s="64"/>
      <c r="DU156" s="64"/>
      <c r="DV156" s="64"/>
      <c r="DW156" s="64"/>
      <c r="DX156" s="64"/>
      <c r="DY156" s="64"/>
      <c r="DZ156" s="64"/>
      <c r="EA156" s="64"/>
      <c r="EB156" s="64"/>
      <c r="EC156" s="64"/>
      <c r="ED156" s="65"/>
      <c r="EE156" s="62">
        <f t="shared" si="11"/>
        <v>0</v>
      </c>
      <c r="EF156" s="62"/>
      <c r="EG156" s="62"/>
      <c r="EH156" s="62"/>
      <c r="EI156" s="62"/>
      <c r="EJ156" s="62"/>
      <c r="EK156" s="62"/>
      <c r="EL156" s="62"/>
      <c r="EM156" s="62"/>
      <c r="EN156" s="62"/>
      <c r="EO156" s="62"/>
      <c r="EP156" s="62"/>
      <c r="EQ156" s="62"/>
      <c r="ER156" s="62"/>
      <c r="ES156" s="62"/>
      <c r="ET156" s="62"/>
      <c r="EU156" s="62"/>
      <c r="EV156" s="62"/>
      <c r="EW156" s="62"/>
      <c r="EX156" s="62"/>
      <c r="EY156" s="62"/>
      <c r="EZ156" s="62"/>
      <c r="FA156" s="62"/>
      <c r="FB156" s="62"/>
      <c r="FC156" s="62"/>
      <c r="FD156" s="62"/>
      <c r="FE156" s="62"/>
      <c r="FF156" s="62"/>
      <c r="FG156" s="62"/>
      <c r="FH156" s="62"/>
      <c r="FI156" s="62"/>
      <c r="FJ156" s="66"/>
    </row>
    <row r="157" spans="1:166" ht="25.5" customHeight="1">
      <c r="A157" s="103" t="s">
        <v>201</v>
      </c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5"/>
      <c r="AP157" s="75" t="s">
        <v>202</v>
      </c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94"/>
      <c r="BF157" s="95"/>
      <c r="BG157" s="95"/>
      <c r="BH157" s="95"/>
      <c r="BI157" s="95"/>
      <c r="BJ157" s="95"/>
      <c r="BK157" s="96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  <c r="BZ157" s="72"/>
      <c r="CA157" s="72"/>
      <c r="CB157" s="72"/>
      <c r="CC157" s="72"/>
      <c r="CD157" s="72"/>
      <c r="CE157" s="72"/>
      <c r="CF157" s="106"/>
      <c r="CG157" s="107"/>
      <c r="CH157" s="107"/>
      <c r="CI157" s="107"/>
      <c r="CJ157" s="107"/>
      <c r="CK157" s="107"/>
      <c r="CL157" s="107"/>
      <c r="CM157" s="107"/>
      <c r="CN157" s="107"/>
      <c r="CO157" s="107"/>
      <c r="CP157" s="107"/>
      <c r="CQ157" s="107"/>
      <c r="CR157" s="107"/>
      <c r="CS157" s="107"/>
      <c r="CT157" s="107"/>
      <c r="CU157" s="107"/>
      <c r="CV157" s="108"/>
      <c r="CW157" s="72"/>
      <c r="CX157" s="72"/>
      <c r="CY157" s="72"/>
      <c r="CZ157" s="72"/>
      <c r="DA157" s="72"/>
      <c r="DB157" s="72"/>
      <c r="DC157" s="72"/>
      <c r="DD157" s="72"/>
      <c r="DE157" s="72"/>
      <c r="DF157" s="72"/>
      <c r="DG157" s="72"/>
      <c r="DH157" s="72"/>
      <c r="DI157" s="72"/>
      <c r="DJ157" s="72"/>
      <c r="DK157" s="72"/>
      <c r="DL157" s="72"/>
      <c r="DM157" s="72"/>
      <c r="DN157" s="72"/>
      <c r="DO157" s="72"/>
      <c r="DP157" s="72"/>
      <c r="DQ157" s="72"/>
      <c r="DR157" s="72"/>
      <c r="DS157" s="72"/>
      <c r="DT157" s="72"/>
      <c r="DU157" s="72"/>
      <c r="DV157" s="72"/>
      <c r="DW157" s="72"/>
      <c r="DX157" s="72"/>
      <c r="DY157" s="72"/>
      <c r="DZ157" s="72"/>
      <c r="EA157" s="72"/>
      <c r="EB157" s="72"/>
      <c r="EC157" s="72"/>
      <c r="ED157" s="72"/>
      <c r="EE157" s="72">
        <f t="shared" si="11"/>
        <v>0</v>
      </c>
      <c r="EF157" s="72"/>
      <c r="EG157" s="72"/>
      <c r="EH157" s="72"/>
      <c r="EI157" s="72"/>
      <c r="EJ157" s="72"/>
      <c r="EK157" s="72"/>
      <c r="EL157" s="72"/>
      <c r="EM157" s="72"/>
      <c r="EN157" s="72"/>
      <c r="EO157" s="72"/>
      <c r="EP157" s="72"/>
      <c r="EQ157" s="72"/>
      <c r="ER157" s="72"/>
      <c r="ES157" s="72"/>
      <c r="ET157" s="72"/>
      <c r="EU157" s="72"/>
      <c r="EV157" s="72"/>
      <c r="EW157" s="72"/>
      <c r="EX157" s="72"/>
      <c r="EY157" s="72"/>
      <c r="EZ157" s="72"/>
      <c r="FA157" s="72"/>
      <c r="FB157" s="72"/>
      <c r="FC157" s="72"/>
      <c r="FD157" s="72"/>
      <c r="FE157" s="72"/>
      <c r="FF157" s="72"/>
      <c r="FG157" s="72"/>
      <c r="FH157" s="72"/>
      <c r="FI157" s="72"/>
      <c r="FJ157" s="78"/>
    </row>
    <row r="158" spans="1:166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</row>
    <row r="159" spans="1:166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</row>
    <row r="160" spans="1:166" ht="11.25" customHeight="1">
      <c r="A160" s="1" t="s">
        <v>203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"/>
      <c r="AG160" s="1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 t="s">
        <v>204</v>
      </c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</row>
    <row r="161" spans="1:166" ht="11.2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109" t="s">
        <v>205</v>
      </c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"/>
      <c r="AG161" s="1"/>
      <c r="AH161" s="109" t="s">
        <v>206</v>
      </c>
      <c r="AI161" s="109"/>
      <c r="AJ161" s="109"/>
      <c r="AK161" s="109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09"/>
      <c r="BH161" s="109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 t="s">
        <v>207</v>
      </c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"/>
      <c r="DR161" s="1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</row>
    <row r="162" spans="1:166" ht="11.25" customHeight="1">
      <c r="A162" s="1" t="s">
        <v>208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"/>
      <c r="AG162" s="1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09" t="s">
        <v>205</v>
      </c>
      <c r="DD162" s="109"/>
      <c r="DE162" s="109"/>
      <c r="DF162" s="109"/>
      <c r="DG162" s="109"/>
      <c r="DH162" s="109"/>
      <c r="DI162" s="109"/>
      <c r="DJ162" s="109"/>
      <c r="DK162" s="109"/>
      <c r="DL162" s="109"/>
      <c r="DM162" s="109"/>
      <c r="DN162" s="109"/>
      <c r="DO162" s="109"/>
      <c r="DP162" s="109"/>
      <c r="DQ162" s="7"/>
      <c r="DR162" s="7"/>
      <c r="DS162" s="109" t="s">
        <v>206</v>
      </c>
      <c r="DT162" s="109"/>
      <c r="DU162" s="109"/>
      <c r="DV162" s="109"/>
      <c r="DW162" s="109"/>
      <c r="DX162" s="109"/>
      <c r="DY162" s="109"/>
      <c r="DZ162" s="109"/>
      <c r="EA162" s="109"/>
      <c r="EB162" s="109"/>
      <c r="EC162" s="109"/>
      <c r="ED162" s="109"/>
      <c r="EE162" s="109"/>
      <c r="EF162" s="109"/>
      <c r="EG162" s="109"/>
      <c r="EH162" s="109"/>
      <c r="EI162" s="109"/>
      <c r="EJ162" s="109"/>
      <c r="EK162" s="109"/>
      <c r="EL162" s="109"/>
      <c r="EM162" s="109"/>
      <c r="EN162" s="109"/>
      <c r="EO162" s="109"/>
      <c r="EP162" s="109"/>
      <c r="EQ162" s="109"/>
      <c r="ER162" s="109"/>
      <c r="ES162" s="109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</row>
    <row r="163" spans="1:166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09" t="s">
        <v>205</v>
      </c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7"/>
      <c r="AG163" s="7"/>
      <c r="AH163" s="109" t="s">
        <v>206</v>
      </c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09"/>
      <c r="BC163" s="109"/>
      <c r="BD163" s="109"/>
      <c r="BE163" s="109"/>
      <c r="BF163" s="109"/>
      <c r="BG163" s="109"/>
      <c r="BH163" s="109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</row>
    <row r="164" spans="1:166" ht="7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</row>
    <row r="165" spans="1:166" ht="11.25" customHeight="1">
      <c r="A165" s="111" t="s">
        <v>209</v>
      </c>
      <c r="B165" s="111"/>
      <c r="C165" s="112"/>
      <c r="D165" s="112"/>
      <c r="E165" s="112"/>
      <c r="F165" s="1" t="s">
        <v>209</v>
      </c>
      <c r="G165" s="1"/>
      <c r="H165" s="1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11">
        <v>200</v>
      </c>
      <c r="Z165" s="111"/>
      <c r="AA165" s="111"/>
      <c r="AB165" s="111"/>
      <c r="AC165" s="111"/>
      <c r="AD165" s="110"/>
      <c r="AE165" s="110"/>
      <c r="AF165" s="1"/>
      <c r="AG165" s="1" t="s">
        <v>210</v>
      </c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</row>
    <row r="166" spans="1:16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1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1"/>
      <c r="CY166" s="1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1"/>
      <c r="DW166" s="1"/>
      <c r="DX166" s="2"/>
      <c r="DY166" s="2"/>
      <c r="DZ166" s="5"/>
      <c r="EA166" s="5"/>
      <c r="EB166" s="5"/>
      <c r="EC166" s="1"/>
      <c r="ED166" s="1"/>
      <c r="EE166" s="1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2"/>
      <c r="EW166" s="2"/>
      <c r="EX166" s="2"/>
      <c r="EY166" s="2"/>
      <c r="EZ166" s="2"/>
      <c r="FA166" s="8"/>
      <c r="FB166" s="8"/>
      <c r="FC166" s="1"/>
      <c r="FD166" s="1"/>
      <c r="FE166" s="1"/>
      <c r="FF166" s="1"/>
      <c r="FG166" s="1"/>
      <c r="FH166" s="1"/>
      <c r="FI166" s="1"/>
      <c r="FJ166" s="1"/>
    </row>
    <row r="167" spans="1:166" ht="9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1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10"/>
      <c r="CY167" s="10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</row>
  </sheetData>
  <sheetProtection/>
  <mergeCells count="1283">
    <mergeCell ref="AD165:AE165"/>
    <mergeCell ref="A165:B165"/>
    <mergeCell ref="C165:E165"/>
    <mergeCell ref="I165:X165"/>
    <mergeCell ref="Y165:AC165"/>
    <mergeCell ref="DC162:DP162"/>
    <mergeCell ref="DS162:ES162"/>
    <mergeCell ref="DC161:DP161"/>
    <mergeCell ref="DS161:ES161"/>
    <mergeCell ref="R163:AE163"/>
    <mergeCell ref="AH163:BH163"/>
    <mergeCell ref="N160:AE160"/>
    <mergeCell ref="AH160:BH160"/>
    <mergeCell ref="N161:AE161"/>
    <mergeCell ref="AH161:BH161"/>
    <mergeCell ref="R162:AE162"/>
    <mergeCell ref="AH162:BH162"/>
    <mergeCell ref="ET157:FJ157"/>
    <mergeCell ref="A157:AO157"/>
    <mergeCell ref="AP157:AU157"/>
    <mergeCell ref="AV157:BK157"/>
    <mergeCell ref="BL157:CE157"/>
    <mergeCell ref="CF157:CV157"/>
    <mergeCell ref="CW156:DM156"/>
    <mergeCell ref="DN156:ED156"/>
    <mergeCell ref="EE156:ES156"/>
    <mergeCell ref="CW157:DM157"/>
    <mergeCell ref="DN157:ED157"/>
    <mergeCell ref="EE157:ES157"/>
    <mergeCell ref="CW155:DM155"/>
    <mergeCell ref="DN155:ED155"/>
    <mergeCell ref="EE155:ES155"/>
    <mergeCell ref="ET155:FJ155"/>
    <mergeCell ref="A156:AO156"/>
    <mergeCell ref="AP156:AU156"/>
    <mergeCell ref="AV156:BK156"/>
    <mergeCell ref="BL156:CE156"/>
    <mergeCell ref="ET156:FJ156"/>
    <mergeCell ref="CF156:CV156"/>
    <mergeCell ref="A154:AO154"/>
    <mergeCell ref="AP154:AU154"/>
    <mergeCell ref="AV154:BK154"/>
    <mergeCell ref="BL154:CE154"/>
    <mergeCell ref="ET154:FJ154"/>
    <mergeCell ref="A155:AO155"/>
    <mergeCell ref="AP155:AU155"/>
    <mergeCell ref="AV155:BK155"/>
    <mergeCell ref="BL155:CE155"/>
    <mergeCell ref="CF155:CV155"/>
    <mergeCell ref="CW153:DM153"/>
    <mergeCell ref="DN153:ED153"/>
    <mergeCell ref="EE153:ES153"/>
    <mergeCell ref="ET153:FJ153"/>
    <mergeCell ref="CF154:CV154"/>
    <mergeCell ref="CW154:DM154"/>
    <mergeCell ref="DN154:ED154"/>
    <mergeCell ref="EE154:ES154"/>
    <mergeCell ref="A152:AO152"/>
    <mergeCell ref="AP152:AU152"/>
    <mergeCell ref="AV152:BK152"/>
    <mergeCell ref="BL152:CE152"/>
    <mergeCell ref="ET152:FJ152"/>
    <mergeCell ref="A153:AO153"/>
    <mergeCell ref="AP153:AU153"/>
    <mergeCell ref="AV153:BK153"/>
    <mergeCell ref="BL153:CE153"/>
    <mergeCell ref="CF153:CV153"/>
    <mergeCell ref="EE151:ES151"/>
    <mergeCell ref="ET151:FJ151"/>
    <mergeCell ref="CF152:CV152"/>
    <mergeCell ref="CW152:DM152"/>
    <mergeCell ref="DN152:ED152"/>
    <mergeCell ref="EE152:ES152"/>
    <mergeCell ref="CW150:DM150"/>
    <mergeCell ref="DN150:ED150"/>
    <mergeCell ref="EE150:ES150"/>
    <mergeCell ref="A151:AO151"/>
    <mergeCell ref="AP151:AU151"/>
    <mergeCell ref="AV151:BK151"/>
    <mergeCell ref="BL151:CE151"/>
    <mergeCell ref="CF151:CV151"/>
    <mergeCell ref="CW151:DM151"/>
    <mergeCell ref="DN151:ED151"/>
    <mergeCell ref="CW149:DM149"/>
    <mergeCell ref="DN149:ED149"/>
    <mergeCell ref="EE149:ES149"/>
    <mergeCell ref="ET149:FJ149"/>
    <mergeCell ref="ET150:FJ150"/>
    <mergeCell ref="A150:AO150"/>
    <mergeCell ref="AP150:AU150"/>
    <mergeCell ref="AV150:BK150"/>
    <mergeCell ref="BL150:CE150"/>
    <mergeCell ref="CF150:CV150"/>
    <mergeCell ref="CF148:CV148"/>
    <mergeCell ref="CW148:DM148"/>
    <mergeCell ref="DN148:ED148"/>
    <mergeCell ref="EE148:ES148"/>
    <mergeCell ref="ET148:FJ148"/>
    <mergeCell ref="A149:AO149"/>
    <mergeCell ref="AP149:AU149"/>
    <mergeCell ref="AV149:BK149"/>
    <mergeCell ref="BL149:CE149"/>
    <mergeCell ref="CF149:CV149"/>
    <mergeCell ref="A147:AO147"/>
    <mergeCell ref="AP147:AU147"/>
    <mergeCell ref="AV147:BK147"/>
    <mergeCell ref="BL147:CE147"/>
    <mergeCell ref="A148:AO148"/>
    <mergeCell ref="AP148:AU148"/>
    <mergeCell ref="AV148:BK148"/>
    <mergeCell ref="BL148:CE148"/>
    <mergeCell ref="CF146:CV146"/>
    <mergeCell ref="CW146:DM146"/>
    <mergeCell ref="DN146:ED146"/>
    <mergeCell ref="EE146:ES146"/>
    <mergeCell ref="ET146:FJ146"/>
    <mergeCell ref="ET147:FJ147"/>
    <mergeCell ref="CF147:CV147"/>
    <mergeCell ref="CW147:DM147"/>
    <mergeCell ref="DN147:ED147"/>
    <mergeCell ref="EE147:ES147"/>
    <mergeCell ref="A145:AO145"/>
    <mergeCell ref="AP145:AU145"/>
    <mergeCell ref="AV145:BK145"/>
    <mergeCell ref="BL145:CE145"/>
    <mergeCell ref="A146:AO146"/>
    <mergeCell ref="AP146:AU146"/>
    <mergeCell ref="AV146:BK146"/>
    <mergeCell ref="BL146:CE146"/>
    <mergeCell ref="DN144:ED144"/>
    <mergeCell ref="EE144:ES144"/>
    <mergeCell ref="ET144:FJ144"/>
    <mergeCell ref="ET145:FJ145"/>
    <mergeCell ref="CF145:CV145"/>
    <mergeCell ref="CW145:DM145"/>
    <mergeCell ref="DN145:ED145"/>
    <mergeCell ref="EE145:ES145"/>
    <mergeCell ref="A144:AO144"/>
    <mergeCell ref="AP144:AU144"/>
    <mergeCell ref="AV144:BK144"/>
    <mergeCell ref="BL144:CE144"/>
    <mergeCell ref="CF144:CV144"/>
    <mergeCell ref="CW144:DM144"/>
    <mergeCell ref="ET142:FJ142"/>
    <mergeCell ref="A143:AO143"/>
    <mergeCell ref="AP143:AU143"/>
    <mergeCell ref="AV143:BK143"/>
    <mergeCell ref="BL143:CE143"/>
    <mergeCell ref="CF143:CV143"/>
    <mergeCell ref="CW143:DM143"/>
    <mergeCell ref="DN143:ED143"/>
    <mergeCell ref="EE143:ES143"/>
    <mergeCell ref="ET143:FJ143"/>
    <mergeCell ref="EE141:ES141"/>
    <mergeCell ref="CF142:CV142"/>
    <mergeCell ref="CW142:DM142"/>
    <mergeCell ref="DN142:ED142"/>
    <mergeCell ref="EE142:ES142"/>
    <mergeCell ref="A142:AO142"/>
    <mergeCell ref="AP142:AU142"/>
    <mergeCell ref="AV142:BK142"/>
    <mergeCell ref="BL142:CE142"/>
    <mergeCell ref="A140:AO141"/>
    <mergeCell ref="AP140:AU141"/>
    <mergeCell ref="AV140:BK141"/>
    <mergeCell ref="BL140:CE141"/>
    <mergeCell ref="A139:FJ139"/>
    <mergeCell ref="CF140:ES140"/>
    <mergeCell ref="ET140:FJ141"/>
    <mergeCell ref="CF141:CV141"/>
    <mergeCell ref="CW141:DM141"/>
    <mergeCell ref="DN141:ED141"/>
    <mergeCell ref="A131:AJ131"/>
    <mergeCell ref="AK131:AP131"/>
    <mergeCell ref="AQ131:BB131"/>
    <mergeCell ref="BC131:BT131"/>
    <mergeCell ref="EK131:EW131"/>
    <mergeCell ref="EX131:FJ131"/>
    <mergeCell ref="BU131:CG131"/>
    <mergeCell ref="CH131:CW131"/>
    <mergeCell ref="CX131:DJ131"/>
    <mergeCell ref="EX130:FJ130"/>
    <mergeCell ref="BU130:CG130"/>
    <mergeCell ref="CH130:CW130"/>
    <mergeCell ref="CX130:DJ130"/>
    <mergeCell ref="DK130:DW130"/>
    <mergeCell ref="DX131:EJ131"/>
    <mergeCell ref="DK131:DW131"/>
    <mergeCell ref="A130:AJ130"/>
    <mergeCell ref="AK130:AP130"/>
    <mergeCell ref="AQ130:BB130"/>
    <mergeCell ref="BC130:BT130"/>
    <mergeCell ref="DX130:EJ130"/>
    <mergeCell ref="EK130:EW130"/>
    <mergeCell ref="EK129:EW129"/>
    <mergeCell ref="EX129:FJ129"/>
    <mergeCell ref="BU129:CG129"/>
    <mergeCell ref="CH129:CW129"/>
    <mergeCell ref="CX129:DJ129"/>
    <mergeCell ref="DK129:DW129"/>
    <mergeCell ref="EX128:FJ128"/>
    <mergeCell ref="BU128:CG128"/>
    <mergeCell ref="CH128:CW128"/>
    <mergeCell ref="CX128:DJ128"/>
    <mergeCell ref="DK128:DW128"/>
    <mergeCell ref="A129:AJ129"/>
    <mergeCell ref="AK129:AP129"/>
    <mergeCell ref="AQ129:BB129"/>
    <mergeCell ref="BC129:BT129"/>
    <mergeCell ref="DX129:EJ129"/>
    <mergeCell ref="A128:AJ128"/>
    <mergeCell ref="AK128:AP128"/>
    <mergeCell ref="AQ128:BB128"/>
    <mergeCell ref="BC128:BT128"/>
    <mergeCell ref="DX128:EJ128"/>
    <mergeCell ref="EK128:EW128"/>
    <mergeCell ref="EK127:EW127"/>
    <mergeCell ref="EX127:FJ127"/>
    <mergeCell ref="BU127:CG127"/>
    <mergeCell ref="CH127:CW127"/>
    <mergeCell ref="CX127:DJ127"/>
    <mergeCell ref="DK127:DW127"/>
    <mergeCell ref="EX126:FJ126"/>
    <mergeCell ref="BU126:CG126"/>
    <mergeCell ref="CH126:CW126"/>
    <mergeCell ref="CX126:DJ126"/>
    <mergeCell ref="DK126:DW126"/>
    <mergeCell ref="A127:AJ127"/>
    <mergeCell ref="AK127:AP127"/>
    <mergeCell ref="AQ127:BB127"/>
    <mergeCell ref="BC127:BT127"/>
    <mergeCell ref="DX127:EJ127"/>
    <mergeCell ref="A126:AJ126"/>
    <mergeCell ref="AK126:AP126"/>
    <mergeCell ref="AQ126:BB126"/>
    <mergeCell ref="BC126:BT126"/>
    <mergeCell ref="DX126:EJ126"/>
    <mergeCell ref="EK126:EW126"/>
    <mergeCell ref="EK125:EW125"/>
    <mergeCell ref="EX125:FJ125"/>
    <mergeCell ref="BU125:CG125"/>
    <mergeCell ref="CH125:CW125"/>
    <mergeCell ref="CX125:DJ125"/>
    <mergeCell ref="DK125:DW125"/>
    <mergeCell ref="EX124:FJ124"/>
    <mergeCell ref="BU124:CG124"/>
    <mergeCell ref="CH124:CW124"/>
    <mergeCell ref="CX124:DJ124"/>
    <mergeCell ref="DK124:DW124"/>
    <mergeCell ref="A125:AJ125"/>
    <mergeCell ref="AK125:AP125"/>
    <mergeCell ref="AQ125:BB125"/>
    <mergeCell ref="BC125:BT125"/>
    <mergeCell ref="DX125:EJ125"/>
    <mergeCell ref="A124:AJ124"/>
    <mergeCell ref="AK124:AP124"/>
    <mergeCell ref="AQ124:BB124"/>
    <mergeCell ref="BC124:BT124"/>
    <mergeCell ref="DX124:EJ124"/>
    <mergeCell ref="EK124:EW124"/>
    <mergeCell ref="EK123:EW123"/>
    <mergeCell ref="EX123:FJ123"/>
    <mergeCell ref="BU123:CG123"/>
    <mergeCell ref="CH123:CW123"/>
    <mergeCell ref="CX123:DJ123"/>
    <mergeCell ref="DK123:DW123"/>
    <mergeCell ref="EX122:FJ122"/>
    <mergeCell ref="BU122:CG122"/>
    <mergeCell ref="CH122:CW122"/>
    <mergeCell ref="CX122:DJ122"/>
    <mergeCell ref="DK122:DW122"/>
    <mergeCell ref="A123:AJ123"/>
    <mergeCell ref="AK123:AP123"/>
    <mergeCell ref="AQ123:BB123"/>
    <mergeCell ref="BC123:BT123"/>
    <mergeCell ref="DX123:EJ123"/>
    <mergeCell ref="A122:AJ122"/>
    <mergeCell ref="AK122:AP122"/>
    <mergeCell ref="AQ122:BB122"/>
    <mergeCell ref="BC122:BT122"/>
    <mergeCell ref="DX122:EJ122"/>
    <mergeCell ref="EK122:EW122"/>
    <mergeCell ref="EK121:EW121"/>
    <mergeCell ref="EX121:FJ121"/>
    <mergeCell ref="BU121:CG121"/>
    <mergeCell ref="CH121:CW121"/>
    <mergeCell ref="CX121:DJ121"/>
    <mergeCell ref="DK121:DW121"/>
    <mergeCell ref="EX120:FJ120"/>
    <mergeCell ref="BU120:CG120"/>
    <mergeCell ref="CH120:CW120"/>
    <mergeCell ref="CX120:DJ120"/>
    <mergeCell ref="DK120:DW120"/>
    <mergeCell ref="A121:AJ121"/>
    <mergeCell ref="AK121:AP121"/>
    <mergeCell ref="AQ121:BB121"/>
    <mergeCell ref="BC121:BT121"/>
    <mergeCell ref="DX121:EJ121"/>
    <mergeCell ref="A120:AJ120"/>
    <mergeCell ref="AK120:AP120"/>
    <mergeCell ref="AQ120:BB120"/>
    <mergeCell ref="BC120:BT120"/>
    <mergeCell ref="DX120:EJ120"/>
    <mergeCell ref="EK120:EW120"/>
    <mergeCell ref="EK119:EW119"/>
    <mergeCell ref="EX119:FJ119"/>
    <mergeCell ref="BU119:CG119"/>
    <mergeCell ref="CH119:CW119"/>
    <mergeCell ref="CX119:DJ119"/>
    <mergeCell ref="DK119:DW119"/>
    <mergeCell ref="EX118:FJ118"/>
    <mergeCell ref="BU118:CG118"/>
    <mergeCell ref="CH118:CW118"/>
    <mergeCell ref="CX118:DJ118"/>
    <mergeCell ref="DK118:DW118"/>
    <mergeCell ref="A119:AJ119"/>
    <mergeCell ref="AK119:AP119"/>
    <mergeCell ref="AQ119:BB119"/>
    <mergeCell ref="BC119:BT119"/>
    <mergeCell ref="DX119:EJ119"/>
    <mergeCell ref="A118:AJ118"/>
    <mergeCell ref="AK118:AP118"/>
    <mergeCell ref="AQ118:BB118"/>
    <mergeCell ref="BC118:BT118"/>
    <mergeCell ref="DX118:EJ118"/>
    <mergeCell ref="EK118:EW118"/>
    <mergeCell ref="EK117:EW117"/>
    <mergeCell ref="EX117:FJ117"/>
    <mergeCell ref="BU117:CG117"/>
    <mergeCell ref="CH117:CW117"/>
    <mergeCell ref="CX117:DJ117"/>
    <mergeCell ref="DK117:DW117"/>
    <mergeCell ref="EX116:FJ116"/>
    <mergeCell ref="BU116:CG116"/>
    <mergeCell ref="CH116:CW116"/>
    <mergeCell ref="CX116:DJ116"/>
    <mergeCell ref="DK116:DW116"/>
    <mergeCell ref="A117:AJ117"/>
    <mergeCell ref="AK117:AP117"/>
    <mergeCell ref="AQ117:BB117"/>
    <mergeCell ref="BC117:BT117"/>
    <mergeCell ref="DX117:EJ117"/>
    <mergeCell ref="A116:AJ116"/>
    <mergeCell ref="AK116:AP116"/>
    <mergeCell ref="AQ116:BB116"/>
    <mergeCell ref="BC116:BT116"/>
    <mergeCell ref="DX116:EJ116"/>
    <mergeCell ref="EK116:EW116"/>
    <mergeCell ref="EK115:EW115"/>
    <mergeCell ref="EX115:FJ115"/>
    <mergeCell ref="BU115:CG115"/>
    <mergeCell ref="CH115:CW115"/>
    <mergeCell ref="CX115:DJ115"/>
    <mergeCell ref="DK115:DW115"/>
    <mergeCell ref="EX114:FJ114"/>
    <mergeCell ref="BU114:CG114"/>
    <mergeCell ref="CH114:CW114"/>
    <mergeCell ref="CX114:DJ114"/>
    <mergeCell ref="DK114:DW114"/>
    <mergeCell ref="A115:AJ115"/>
    <mergeCell ref="AK115:AP115"/>
    <mergeCell ref="AQ115:BB115"/>
    <mergeCell ref="BC115:BT115"/>
    <mergeCell ref="DX115:EJ115"/>
    <mergeCell ref="A114:AJ114"/>
    <mergeCell ref="AK114:AP114"/>
    <mergeCell ref="AQ114:BB114"/>
    <mergeCell ref="BC114:BT114"/>
    <mergeCell ref="DX114:EJ114"/>
    <mergeCell ref="EK114:EW114"/>
    <mergeCell ref="EK113:EW113"/>
    <mergeCell ref="EX113:FJ113"/>
    <mergeCell ref="BU113:CG113"/>
    <mergeCell ref="CH113:CW113"/>
    <mergeCell ref="CX113:DJ113"/>
    <mergeCell ref="DK113:DW113"/>
    <mergeCell ref="EX112:FJ112"/>
    <mergeCell ref="BU112:CG112"/>
    <mergeCell ref="CH112:CW112"/>
    <mergeCell ref="CX112:DJ112"/>
    <mergeCell ref="DK112:DW112"/>
    <mergeCell ref="A113:AJ113"/>
    <mergeCell ref="AK113:AP113"/>
    <mergeCell ref="AQ113:BB113"/>
    <mergeCell ref="BC113:BT113"/>
    <mergeCell ref="DX113:EJ113"/>
    <mergeCell ref="A112:AJ112"/>
    <mergeCell ref="AK112:AP112"/>
    <mergeCell ref="AQ112:BB112"/>
    <mergeCell ref="BC112:BT112"/>
    <mergeCell ref="DX112:EJ112"/>
    <mergeCell ref="EK112:EW112"/>
    <mergeCell ref="EK111:EW111"/>
    <mergeCell ref="EX111:FJ111"/>
    <mergeCell ref="BU111:CG111"/>
    <mergeCell ref="CH111:CW111"/>
    <mergeCell ref="CX111:DJ111"/>
    <mergeCell ref="DK111:DW111"/>
    <mergeCell ref="EX110:FJ110"/>
    <mergeCell ref="BU110:CG110"/>
    <mergeCell ref="CH110:CW110"/>
    <mergeCell ref="CX110:DJ110"/>
    <mergeCell ref="DK110:DW110"/>
    <mergeCell ref="A111:AJ111"/>
    <mergeCell ref="AK111:AP111"/>
    <mergeCell ref="AQ111:BB111"/>
    <mergeCell ref="BC111:BT111"/>
    <mergeCell ref="DX111:EJ111"/>
    <mergeCell ref="A110:AJ110"/>
    <mergeCell ref="AK110:AP110"/>
    <mergeCell ref="AQ110:BB110"/>
    <mergeCell ref="BC110:BT110"/>
    <mergeCell ref="DX110:EJ110"/>
    <mergeCell ref="EK110:EW110"/>
    <mergeCell ref="EK109:EW109"/>
    <mergeCell ref="EX109:FJ109"/>
    <mergeCell ref="BU109:CG109"/>
    <mergeCell ref="CH109:CW109"/>
    <mergeCell ref="CX109:DJ109"/>
    <mergeCell ref="DK109:DW109"/>
    <mergeCell ref="EX108:FJ108"/>
    <mergeCell ref="BU108:CG108"/>
    <mergeCell ref="CH108:CW108"/>
    <mergeCell ref="CX108:DJ108"/>
    <mergeCell ref="DK108:DW108"/>
    <mergeCell ref="A109:AJ109"/>
    <mergeCell ref="AK109:AP109"/>
    <mergeCell ref="AQ109:BB109"/>
    <mergeCell ref="BC109:BT109"/>
    <mergeCell ref="DX109:EJ109"/>
    <mergeCell ref="A108:AJ108"/>
    <mergeCell ref="AK108:AP108"/>
    <mergeCell ref="AQ108:BB108"/>
    <mergeCell ref="BC108:BT108"/>
    <mergeCell ref="DX108:EJ108"/>
    <mergeCell ref="EK108:EW108"/>
    <mergeCell ref="EK107:EW107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CX54:DJ54"/>
    <mergeCell ref="A55:AJ55"/>
    <mergeCell ref="AK55:AP55"/>
    <mergeCell ref="AQ55:BB55"/>
    <mergeCell ref="BC55:BT55"/>
    <mergeCell ref="DX55:EJ55"/>
    <mergeCell ref="EK54:EW54"/>
    <mergeCell ref="EX54:FJ54"/>
    <mergeCell ref="A54:AJ54"/>
    <mergeCell ref="AK54:AP54"/>
    <mergeCell ref="AQ54:BB54"/>
    <mergeCell ref="BC54:BT54"/>
    <mergeCell ref="BU54:CG54"/>
    <mergeCell ref="DK54:DW54"/>
    <mergeCell ref="DX54:EJ54"/>
    <mergeCell ref="CH54:CW54"/>
    <mergeCell ref="CH53:CW53"/>
    <mergeCell ref="CX53:DJ53"/>
    <mergeCell ref="DK53:DW53"/>
    <mergeCell ref="DX53:EJ53"/>
    <mergeCell ref="EK53:EW53"/>
    <mergeCell ref="EX53:FJ53"/>
    <mergeCell ref="CX52:DJ52"/>
    <mergeCell ref="DK52:DW52"/>
    <mergeCell ref="DX52:EJ52"/>
    <mergeCell ref="EK52:EW52"/>
    <mergeCell ref="EX52:FJ52"/>
    <mergeCell ref="A53:AJ53"/>
    <mergeCell ref="AK53:AP53"/>
    <mergeCell ref="AQ53:BB53"/>
    <mergeCell ref="BC53:BT53"/>
    <mergeCell ref="BU53:CG53"/>
    <mergeCell ref="A52:AJ52"/>
    <mergeCell ref="AK52:AP52"/>
    <mergeCell ref="AQ52:BB52"/>
    <mergeCell ref="BC52:BT52"/>
    <mergeCell ref="BU52:CG52"/>
    <mergeCell ref="CH52:CW52"/>
    <mergeCell ref="A49:FJ49"/>
    <mergeCell ref="A50:AJ51"/>
    <mergeCell ref="AK50:AP51"/>
    <mergeCell ref="AQ50:BB51"/>
    <mergeCell ref="BC50:BT51"/>
    <mergeCell ref="EX51:FJ51"/>
    <mergeCell ref="BU50:CG51"/>
    <mergeCell ref="CH50:EJ50"/>
    <mergeCell ref="EK50:FJ50"/>
    <mergeCell ref="CH51:CW51"/>
    <mergeCell ref="CX51:DJ51"/>
    <mergeCell ref="DK51:DW51"/>
    <mergeCell ref="DX51:EJ51"/>
    <mergeCell ref="EK51:EW51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rintOptions/>
  <pageMargins left="0.5905511811023623" right="0.3937007874015748" top="0.63" bottom="0.1968503937007874" header="0.32" footer="0.38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nshe-ekat</dc:creator>
  <cp:keywords/>
  <dc:description>POI HSSF rep:2.46.0.78</dc:description>
  <cp:lastModifiedBy>Windows User</cp:lastModifiedBy>
  <dcterms:created xsi:type="dcterms:W3CDTF">2019-02-04T07:03:45Z</dcterms:created>
  <dcterms:modified xsi:type="dcterms:W3CDTF">2019-02-04T07:03:45Z</dcterms:modified>
  <cp:category/>
  <cp:version/>
  <cp:contentType/>
  <cp:contentStatus/>
</cp:coreProperties>
</file>