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ГР'!$FJ$171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 s="1"/>
  <c r="EE21"/>
  <c r="ET21"/>
  <c r="EE22"/>
  <c r="ET22" s="1"/>
  <c r="EE23"/>
  <c r="ET23"/>
  <c r="EE24"/>
  <c r="ET24" s="1"/>
  <c r="EE25"/>
  <c r="ET25"/>
  <c r="EE26"/>
  <c r="ET26" s="1"/>
  <c r="EE27"/>
  <c r="ET27"/>
  <c r="EE28"/>
  <c r="ET28" s="1"/>
  <c r="EE29"/>
  <c r="ET29"/>
  <c r="EE30"/>
  <c r="ET30" s="1"/>
  <c r="EE31"/>
  <c r="ET31"/>
  <c r="EE32"/>
  <c r="ET32" s="1"/>
  <c r="EE33"/>
  <c r="ET33"/>
  <c r="EE34"/>
  <c r="ET34" s="1"/>
  <c r="EE35"/>
  <c r="ET35"/>
  <c r="EE36"/>
  <c r="ET36" s="1"/>
  <c r="EE37"/>
  <c r="ET37"/>
  <c r="EE38"/>
  <c r="ET38" s="1"/>
  <c r="EE39"/>
  <c r="ET39"/>
  <c r="EE40"/>
  <c r="ET40" s="1"/>
  <c r="EE41"/>
  <c r="ET41"/>
  <c r="EE42"/>
  <c r="ET42" s="1"/>
  <c r="EE43"/>
  <c r="ET43"/>
  <c r="DX58"/>
  <c r="EK58" s="1"/>
  <c r="EX58"/>
  <c r="DX59"/>
  <c r="EX59" s="1"/>
  <c r="DX60"/>
  <c r="EX60" s="1"/>
  <c r="EK60"/>
  <c r="DX61"/>
  <c r="EK61"/>
  <c r="EX61"/>
  <c r="DX62"/>
  <c r="EK62" s="1"/>
  <c r="EX62"/>
  <c r="DX63"/>
  <c r="EX63" s="1"/>
  <c r="DX64"/>
  <c r="EX64" s="1"/>
  <c r="EK64"/>
  <c r="DX65"/>
  <c r="EK65"/>
  <c r="EX65"/>
  <c r="DX66"/>
  <c r="EK66" s="1"/>
  <c r="EX66"/>
  <c r="DX67"/>
  <c r="EX67" s="1"/>
  <c r="DX68"/>
  <c r="EX68" s="1"/>
  <c r="EK68"/>
  <c r="DX69"/>
  <c r="EK69"/>
  <c r="EX69"/>
  <c r="DX70"/>
  <c r="EK70" s="1"/>
  <c r="EX70"/>
  <c r="DX71"/>
  <c r="EX71" s="1"/>
  <c r="DX72"/>
  <c r="EX72" s="1"/>
  <c r="EK72"/>
  <c r="DX73"/>
  <c r="EK73"/>
  <c r="EX73"/>
  <c r="DX74"/>
  <c r="EK74" s="1"/>
  <c r="EX74"/>
  <c r="DX75"/>
  <c r="EX75" s="1"/>
  <c r="DX76"/>
  <c r="EX76" s="1"/>
  <c r="EK76"/>
  <c r="DX77"/>
  <c r="EK77"/>
  <c r="EX77"/>
  <c r="DX78"/>
  <c r="EK78" s="1"/>
  <c r="EX78"/>
  <c r="DX79"/>
  <c r="EX79" s="1"/>
  <c r="DX80"/>
  <c r="EX80" s="1"/>
  <c r="EK80"/>
  <c r="DX81"/>
  <c r="EK81"/>
  <c r="EX81"/>
  <c r="DX82"/>
  <c r="EK82" s="1"/>
  <c r="EX82"/>
  <c r="DX83"/>
  <c r="EX83" s="1"/>
  <c r="DX84"/>
  <c r="EX84" s="1"/>
  <c r="EK84"/>
  <c r="DX85"/>
  <c r="EK85"/>
  <c r="EX85"/>
  <c r="DX86"/>
  <c r="EK86" s="1"/>
  <c r="EX86"/>
  <c r="DX87"/>
  <c r="EX87" s="1"/>
  <c r="DX88"/>
  <c r="EX88" s="1"/>
  <c r="EK88"/>
  <c r="DX89"/>
  <c r="EK89"/>
  <c r="EX89"/>
  <c r="DX90"/>
  <c r="EK90" s="1"/>
  <c r="EX90"/>
  <c r="DX91"/>
  <c r="EX91" s="1"/>
  <c r="DX92"/>
  <c r="EX92" s="1"/>
  <c r="EK92"/>
  <c r="DX93"/>
  <c r="EK93"/>
  <c r="EX93"/>
  <c r="DX94"/>
  <c r="EK94" s="1"/>
  <c r="EX94"/>
  <c r="DX95"/>
  <c r="EX95" s="1"/>
  <c r="DX96"/>
  <c r="EX96" s="1"/>
  <c r="EK96"/>
  <c r="DX97"/>
  <c r="EK97"/>
  <c r="EX97"/>
  <c r="DX98"/>
  <c r="EK98" s="1"/>
  <c r="EX98"/>
  <c r="DX99"/>
  <c r="EX99" s="1"/>
  <c r="DX100"/>
  <c r="EX100" s="1"/>
  <c r="EK100"/>
  <c r="DX101"/>
  <c r="EK101"/>
  <c r="EX101"/>
  <c r="DX102"/>
  <c r="EK102" s="1"/>
  <c r="EX102"/>
  <c r="DX103"/>
  <c r="EX103" s="1"/>
  <c r="DX104"/>
  <c r="EX104" s="1"/>
  <c r="EK104"/>
  <c r="DX105"/>
  <c r="EK105"/>
  <c r="EX105"/>
  <c r="DX106"/>
  <c r="EK106" s="1"/>
  <c r="EX106"/>
  <c r="DX107"/>
  <c r="EX107" s="1"/>
  <c r="DX108"/>
  <c r="EX108" s="1"/>
  <c r="EK108"/>
  <c r="DX109"/>
  <c r="EK109"/>
  <c r="EX109"/>
  <c r="DX110"/>
  <c r="EK110" s="1"/>
  <c r="EX110"/>
  <c r="DX111"/>
  <c r="EX111" s="1"/>
  <c r="DX112"/>
  <c r="EX112" s="1"/>
  <c r="EK112"/>
  <c r="DX113"/>
  <c r="EK113"/>
  <c r="EX113"/>
  <c r="DX114"/>
  <c r="EK114" s="1"/>
  <c r="EX114"/>
  <c r="DX115"/>
  <c r="EX115" s="1"/>
  <c r="DX116"/>
  <c r="EX116" s="1"/>
  <c r="EK116"/>
  <c r="DX117"/>
  <c r="EK117"/>
  <c r="EX117"/>
  <c r="DX118"/>
  <c r="EK118" s="1"/>
  <c r="EX118"/>
  <c r="DX119"/>
  <c r="EX119" s="1"/>
  <c r="DX120"/>
  <c r="EX120" s="1"/>
  <c r="EK120"/>
  <c r="DX121"/>
  <c r="EK121"/>
  <c r="EX121"/>
  <c r="DX122"/>
  <c r="EK122" s="1"/>
  <c r="EX122"/>
  <c r="DX123"/>
  <c r="EX123" s="1"/>
  <c r="DX124"/>
  <c r="EX124" s="1"/>
  <c r="EK124"/>
  <c r="DX125"/>
  <c r="EK125"/>
  <c r="EX125"/>
  <c r="DX126"/>
  <c r="EK126" s="1"/>
  <c r="EX126"/>
  <c r="DX127"/>
  <c r="EX127" s="1"/>
  <c r="DX128"/>
  <c r="EX128" s="1"/>
  <c r="EK128"/>
  <c r="DX129"/>
  <c r="EK129"/>
  <c r="EX129"/>
  <c r="DX130"/>
  <c r="EK130" s="1"/>
  <c r="EX130"/>
  <c r="DX131"/>
  <c r="EX131" s="1"/>
  <c r="DX132"/>
  <c r="EX132" s="1"/>
  <c r="EK132"/>
  <c r="DX133"/>
  <c r="EK133"/>
  <c r="EX133"/>
  <c r="DX134"/>
  <c r="EK134" s="1"/>
  <c r="EX134"/>
  <c r="DX135"/>
  <c r="EX135" s="1"/>
  <c r="DX136"/>
  <c r="EE148"/>
  <c r="ET148"/>
  <c r="EE149"/>
  <c r="ET149"/>
  <c r="EE150"/>
  <c r="ET150"/>
  <c r="EE151"/>
  <c r="ET151"/>
  <c r="EE152"/>
  <c r="ET152"/>
  <c r="EE153"/>
  <c r="ET153"/>
  <c r="EE154"/>
  <c r="EE155"/>
  <c r="EE156"/>
  <c r="EE157"/>
  <c r="EE158"/>
  <c r="EE159"/>
  <c r="EE160"/>
  <c r="EE161"/>
  <c r="EE162"/>
  <c r="EK123" l="1"/>
  <c r="EK119"/>
  <c r="EK115"/>
  <c r="EK111"/>
  <c r="EK107"/>
  <c r="EK103"/>
  <c r="EK99"/>
  <c r="EK95"/>
  <c r="EK91"/>
  <c r="EK87"/>
  <c r="EK83"/>
  <c r="EK79"/>
  <c r="EK75"/>
  <c r="EK71"/>
  <c r="EK67"/>
  <c r="EK63"/>
  <c r="EK59"/>
  <c r="EK135"/>
  <c r="EK131"/>
  <c r="EK127"/>
</calcChain>
</file>

<file path=xl/sharedStrings.xml><?xml version="1.0" encoding="utf-8"?>
<sst xmlns="http://schemas.openxmlformats.org/spreadsheetml/2006/main" count="305" uniqueCount="221">
  <si>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</si>
  <si>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</si>
  <si>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</si>
  <si>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</si>
  <si>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</si>
  <si>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</si>
  <si>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</si>
  <si>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</si>
  <si>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</si>
  <si>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</si>
  <si>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</si>
  <si>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</si>
  <si>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</si>
  <si>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</si>
  <si>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</si>
  <si>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</si>
  <si>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</si>
  <si>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30.01.2019</t>
  </si>
  <si>
    <t>Исполнительный комитет Архангельского СП</t>
  </si>
  <si>
    <t>бюджет Архангельского сельского поселения Новошешминского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</si>
  <si>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</si>
  <si>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</si>
  <si>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</si>
  <si>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</si>
  <si>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</si>
  <si>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</si>
  <si>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</si>
  <si>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</si>
  <si>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</si>
  <si>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</si>
  <si>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</si>
  <si>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</si>
  <si>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</si>
  <si>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</si>
  <si>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</si>
  <si>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16511105035100000120000 0000000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</si>
  <si>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</si>
  <si>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16511109045100000120000 0000000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</si>
  <si>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</si>
  <si>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18210102010011000110000 0000000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</si>
  <si>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</si>
  <si>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18210102010012100110000 0000000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</si>
  <si>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</si>
  <si>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18210102010013000110000 0000000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</si>
  <si>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</si>
  <si>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18210102020011000110000 0000000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</si>
  <si>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</si>
  <si>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18210102020013000110000 0000000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</si>
  <si>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</si>
  <si>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18210102030012100110000 0000000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</si>
  <si>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</si>
  <si>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</si>
  <si>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</si>
  <si>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18210503010011000110000 0000000</t>
  </si>
  <si>
    <t>Единый сельскохозяйственный налог (пени по соответствующему платежу)</t>
  </si>
  <si>
    <t>18210503010012100110000 0000000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</si>
  <si>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</si>
  <si>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</si>
  <si>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</si>
  <si>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</si>
  <si>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</si>
  <si>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18210606033101000110000 0000000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</si>
  <si>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</si>
  <si>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18210606033102100110000 0000000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</si>
  <si>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</si>
  <si>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18210606043101000110000 0000000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</si>
  <si>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</si>
  <si>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18210606043102100110000 0000000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</si>
  <si>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</si>
  <si>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30010804020011000110000 0000000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</si>
  <si>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</si>
  <si>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30011651040020000140000 0000000</t>
  </si>
  <si>
    <t>Средства самообложения граждан, зачисляемые в бюджеты сельских поселений</t>
  </si>
  <si>
    <t>30011714030100000180000 0000000</t>
  </si>
  <si>
    <t>Дотации на выравнивание бюджетной обеспеченности</t>
  </si>
  <si>
    <t>30020215001100000151000 0000000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</si>
  <si>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</si>
  <si>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30020235118100000151000 0000000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</si>
  <si>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</si>
  <si>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30020245160100000151000 0000000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</si>
  <si>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</si>
  <si>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</si>
  <si>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</si>
  <si>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</si>
  <si>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</si>
  <si>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</si>
  <si>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</si>
  <si>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</si>
  <si>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</si>
  <si>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</si>
  <si>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</si>
  <si>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</si>
  <si>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90201029900002030121211 12150 301 211001</t>
  </si>
  <si>
    <t>90201029900002030121211 13110 301 211001</t>
  </si>
  <si>
    <t>Начисления на выплаты по оплате труда</t>
  </si>
  <si>
    <t>90201029900002030129213 12150 301 213001</t>
  </si>
  <si>
    <t>90201029900002030129213 13110 301 213001</t>
  </si>
  <si>
    <t>90201049900002040121211 00000 301 211001</t>
  </si>
  <si>
    <t>90201049900002040121211 13110 301 211001</t>
  </si>
  <si>
    <t>90201049900002040129213 13110 301 213001</t>
  </si>
  <si>
    <t>Услуги связи</t>
  </si>
  <si>
    <t>90201049900002040244221 13110 301 221001</t>
  </si>
  <si>
    <t>Транспортные услуги</t>
  </si>
  <si>
    <t>90201049900002040244222 13110 301 222001</t>
  </si>
  <si>
    <t>90201049900002040244222 90210 301 222001</t>
  </si>
  <si>
    <t>90201049900002040244222 90211 301 222001</t>
  </si>
  <si>
    <t>Коммунальные услуги</t>
  </si>
  <si>
    <t>90201049900002040244223 00000 301 223001</t>
  </si>
  <si>
    <t>90201049900002040244223 00000 301 223003</t>
  </si>
  <si>
    <t>90201049900002040244223 13310 301 223003</t>
  </si>
  <si>
    <t>90201049900002040244223 99997 309 223001</t>
  </si>
  <si>
    <t>90201049900002040244223 99997 309 223003</t>
  </si>
  <si>
    <t>Работы, услуги по содержанию имущества</t>
  </si>
  <si>
    <t>90201049900002040244225 00000 301 225002</t>
  </si>
  <si>
    <t>90201049900002040244225 00000 301 225005</t>
  </si>
  <si>
    <t>90201049900002040244225 99997 309 225004</t>
  </si>
  <si>
    <t>Прочие работы, услуги</t>
  </si>
  <si>
    <t>90201049900002040244226 00000 301 226001</t>
  </si>
  <si>
    <t>90201049900002040244226 00000 301 226002</t>
  </si>
  <si>
    <t>90201049900002040244226 00000 301 226020</t>
  </si>
  <si>
    <t>90201049900002040244226 00000 301 226023</t>
  </si>
  <si>
    <t>90201049900002040244226 00000 301 226099</t>
  </si>
  <si>
    <t>90201049900002040244226 90210 301 226036</t>
  </si>
  <si>
    <t>иные расходы</t>
  </si>
  <si>
    <t>90201049900002040244296 00000 301 290011</t>
  </si>
  <si>
    <t>90201049900002040244296 99996 309 290011</t>
  </si>
  <si>
    <t>Увеличение стоимости материальных запасов</t>
  </si>
  <si>
    <t>90201049900002040244340 90210 301 340001</t>
  </si>
  <si>
    <t>90201049900002040244340 90210 301 340015</t>
  </si>
  <si>
    <t>налоги , пошлины и сборы</t>
  </si>
  <si>
    <t>90201049900002040852291 00000 301 290004</t>
  </si>
  <si>
    <t>90201049900002040852291 90210 301 290015</t>
  </si>
  <si>
    <t>Штрафы за нарушение законодательства о налогах и сборах, законодательства о страховых взносах</t>
  </si>
  <si>
    <t>90201049900002040853292 00000 301 290003</t>
  </si>
  <si>
    <t>90201049900097071244226 00000 301 226031</t>
  </si>
  <si>
    <t>90201139900002950851291 00000 301 290001</t>
  </si>
  <si>
    <t>90201139900002950851291 00000 301 290014</t>
  </si>
  <si>
    <t>Перечисления другим бюджетам бюджетной системы Российской Федерации</t>
  </si>
  <si>
    <t>90201139900025600540251 00000 301 251099</t>
  </si>
  <si>
    <t>90201139900029900111211 00000 301 211001</t>
  </si>
  <si>
    <t>90201139900029900111211 13110 301 211001</t>
  </si>
  <si>
    <t>90201139900029900119213 00000 301 213001</t>
  </si>
  <si>
    <t>90201139900029900119213 13110 301 213001</t>
  </si>
  <si>
    <t>90201139900029900244225 00000 301 225004</t>
  </si>
  <si>
    <t>90201139900029900244226 00000 301 226006</t>
  </si>
  <si>
    <t>90201139900029900244226 00000 301 226013</t>
  </si>
  <si>
    <t>90201139900029900244340 00000 301 340017</t>
  </si>
  <si>
    <t>90202039900051180121211 00000 100 211001</t>
  </si>
  <si>
    <t>90202039900051180129213 00000 100 213001</t>
  </si>
  <si>
    <t>90202039900051180244340 00000 100 340017</t>
  </si>
  <si>
    <t>90204051460171050244340 00000 301 340099</t>
  </si>
  <si>
    <t>90204099900078020244225 88018 311 225008</t>
  </si>
  <si>
    <t>90204099900078020244225 88884 311 225008</t>
  </si>
  <si>
    <t>90204099900078020244226 00000 301 226002</t>
  </si>
  <si>
    <t>90205029900075050244225 00111 301 225099</t>
  </si>
  <si>
    <t>90205029900075050244226 88018 311 226008</t>
  </si>
  <si>
    <t>90205029900075050244226 99997 309 226008</t>
  </si>
  <si>
    <t>Увеличение стоимости основных средств</t>
  </si>
  <si>
    <t>90205029900075050244310 00111 301 310099</t>
  </si>
  <si>
    <t>90205029900075050244310 88018 311 310099</t>
  </si>
  <si>
    <t>90205029900075050244310 88884 311 310099</t>
  </si>
  <si>
    <t>90205029900075050244310 99997 309 310007</t>
  </si>
  <si>
    <t>90205029900075050244340 00000 301 340099</t>
  </si>
  <si>
    <t>90205029900075050244340 00111 301 340099</t>
  </si>
  <si>
    <t>90205039900078010244223 00000 301 223001</t>
  </si>
  <si>
    <t>90205039900078040244226 00000 301 226002</t>
  </si>
  <si>
    <t>90205039900078040244226 13110 301 226002</t>
  </si>
  <si>
    <t>90205039900078050244222 00000 301 222099</t>
  </si>
  <si>
    <t>90205039900078050244226 00000 301 226002</t>
  </si>
  <si>
    <t>90205039900078050244226 00000 301 226099</t>
  </si>
  <si>
    <t>90205039900078050244226 99997 309 226030</t>
  </si>
  <si>
    <t>90205039900078050244310 00000 301 310007</t>
  </si>
  <si>
    <t>90205039900078050244340 00000 301 340001</t>
  </si>
  <si>
    <t>90205039900078050244340 00000 301 340099</t>
  </si>
  <si>
    <t>90205039900078050244340 99996 309 340001</t>
  </si>
  <si>
    <t>90205039900078050244340 99996 309 340017</t>
  </si>
  <si>
    <t>90205039900078050244340 99996 309 340099</t>
  </si>
  <si>
    <t>90208019900025600540251 00000 301 251099</t>
  </si>
  <si>
    <t>90210030310105410244296 99996 309 290011</t>
  </si>
  <si>
    <t>90214039900020860521251 00000 301 251099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</si>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</sst>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72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3752861.65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2405520.65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3" si="0">CF19+CW19+DN19</f>
        <v>2405520.65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3" si="1">BJ19-EE19</f>
        <v>1347341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3752861.65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2405520.65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2405520.65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1347341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24000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16434.990000000002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16434.990000000002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7565.0099999999984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5000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1456.5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1456.5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3543.5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9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260000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202013.86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202013.86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57986.140000000014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>
      <c r="A24" s="69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1159.4100000000001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1159.4100000000001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-1159.4100000000001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1.5" customHeight="1">
      <c r="A25" s="69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262.88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262.88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-262.88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70.25" customHeight="1">
      <c r="A26" s="69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-1737.56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-1737.56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1737.56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70.25" customHeight="1">
      <c r="A27" s="69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4.8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4.8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-4.8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>
      <c r="A28" s="67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15.37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15.37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-15.37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>
      <c r="A29" s="67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-80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>
      <c r="A30" s="67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147500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23061.5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23061.5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124438.5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24.2" customHeight="1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1238.1199999999999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1238.1199999999999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-1238.1199999999999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97.15" customHeight="1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65000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27743.200000000001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27743.200000000001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37256.800000000003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>
      <c r="A33" s="67" t="s">
        <v>58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302.41000000000003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302.41000000000003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-302.41000000000003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7" t="s">
        <v>60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1497000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1128940.71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1128940.71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368059.29000000004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>
      <c r="A35" s="67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8.36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8.36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-8.36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>
      <c r="A36" s="67" t="s">
        <v>64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308000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88320.7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88320.7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219679.3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>
      <c r="A37" s="67" t="s">
        <v>66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287.45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287.45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-287.45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85.15" customHeight="1">
      <c r="A38" s="67" t="s">
        <v>68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800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800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200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60.75" customHeight="1">
      <c r="A39" s="67" t="s">
        <v>70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2000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2000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-2000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" customHeight="1">
      <c r="A40" s="67" t="s">
        <v>72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100500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100500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100500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24.2" customHeight="1">
      <c r="A41" s="67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668500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359766.3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359766.3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308733.7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48.6" customHeight="1">
      <c r="A42" s="67" t="s">
        <v>76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71500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54000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54000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17500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5" customHeight="1">
      <c r="A43" s="67" t="s">
        <v>78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604861.65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398861.65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398861.65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206000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6" t="s">
        <v>80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 t="s">
        <v>81</v>
      </c>
    </row>
    <row r="54" spans="1:166" ht="12.7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</row>
    <row r="55" spans="1:166" ht="24" customHeight="1">
      <c r="A55" s="41" t="s">
        <v>21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2"/>
      <c r="AK55" s="45" t="s">
        <v>22</v>
      </c>
      <c r="AL55" s="41"/>
      <c r="AM55" s="41"/>
      <c r="AN55" s="41"/>
      <c r="AO55" s="41"/>
      <c r="AP55" s="42"/>
      <c r="AQ55" s="45" t="s">
        <v>82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2"/>
      <c r="BC55" s="45" t="s">
        <v>83</v>
      </c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2"/>
      <c r="BU55" s="45" t="s">
        <v>84</v>
      </c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2"/>
      <c r="CH55" s="35" t="s">
        <v>25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35" t="s">
        <v>85</v>
      </c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78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6"/>
      <c r="AL56" s="43"/>
      <c r="AM56" s="43"/>
      <c r="AN56" s="43"/>
      <c r="AO56" s="43"/>
      <c r="AP56" s="44"/>
      <c r="AQ56" s="46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4"/>
      <c r="BC56" s="46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4"/>
      <c r="BU56" s="46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4"/>
      <c r="CH56" s="36" t="s">
        <v>86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7"/>
      <c r="CX56" s="35" t="s">
        <v>28</v>
      </c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7"/>
      <c r="DK56" s="35" t="s">
        <v>29</v>
      </c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7"/>
      <c r="DX56" s="35" t="s">
        <v>30</v>
      </c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7"/>
      <c r="EK56" s="46" t="s">
        <v>87</v>
      </c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4"/>
      <c r="EX56" s="35" t="s">
        <v>88</v>
      </c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70"/>
    </row>
    <row r="57" spans="1:166" ht="14.25" customHeight="1">
      <c r="A57" s="39">
        <v>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29">
        <v>2</v>
      </c>
      <c r="AL57" s="30"/>
      <c r="AM57" s="30"/>
      <c r="AN57" s="30"/>
      <c r="AO57" s="30"/>
      <c r="AP57" s="31"/>
      <c r="AQ57" s="29">
        <v>3</v>
      </c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1"/>
      <c r="BC57" s="29">
        <v>4</v>
      </c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1"/>
      <c r="BU57" s="29">
        <v>5</v>
      </c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1"/>
      <c r="CH57" s="29">
        <v>6</v>
      </c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1"/>
      <c r="CX57" s="29">
        <v>7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1"/>
      <c r="DK57" s="29">
        <v>8</v>
      </c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1"/>
      <c r="DX57" s="29">
        <v>9</v>
      </c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1"/>
      <c r="EK57" s="29">
        <v>10</v>
      </c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49">
        <v>11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5" customHeight="1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 t="s">
        <v>90</v>
      </c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5">
        <v>3817975.68</v>
      </c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>
        <v>3817975.68</v>
      </c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>
        <v>2001771.93</v>
      </c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>
        <f t="shared" ref="DX58:DX89" si="2">CH58+CX58+DK58</f>
        <v>2001771.93</v>
      </c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>
        <f t="shared" ref="EK58:EK89" si="3">BC58-DX58</f>
        <v>1816203.7500000002</v>
      </c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>
        <f t="shared" ref="EX58:EX89" si="4">BU58-DX58</f>
        <v>1816203.7500000002</v>
      </c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6"/>
    </row>
    <row r="59" spans="1:166" ht="15" customHeight="1">
      <c r="A59" s="57" t="s">
        <v>33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8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3817975.68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3817975.68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2001771.93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2001771.93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1816203.7500000002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1816203.7500000002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91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123495.86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123495.86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123495.86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123495.86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91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93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252590.45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252590.45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216388.01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216388.01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36202.44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36202.44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7" t="s">
        <v>94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37295.79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37295.79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37295.79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37295.79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7" t="s">
        <v>94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76410.95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76410.95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62623.59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62623.59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13787.36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13787.36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91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143800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143800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143800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143800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91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98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44552.47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44552.47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44552.47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44552.47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>
      <c r="A66" s="67" t="s">
        <v>94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54383.14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54383.14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54271.02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54271.02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112.12000000000262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112.12000000000262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101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17000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17000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17000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17000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102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103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9913.7999999999993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9913.7999999999993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9913.7999999999993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9913.7999999999993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102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104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7521.33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7521.33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7521.33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7521.33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7" t="s">
        <v>102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79174.58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79174.58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74698.399999999994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74698.399999999994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4476.1800000000076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4476.1800000000076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7" t="s">
        <v>106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107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12500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12500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12500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12500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7" t="s">
        <v>106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108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2400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2400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2400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2400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106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2200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2200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2200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2200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7" t="s">
        <v>106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110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56.38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56.38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56.38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56.38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7" t="s">
        <v>106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111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127.53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127.53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127.53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127.53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112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1440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1440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1440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1440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7" t="s">
        <v>112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46866.47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46866.47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39655.199999999997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39655.199999999997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7211.2700000000041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7211.2700000000041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7" t="s">
        <v>112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2400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2400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2400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2400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7" t="s">
        <v>116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2282.0300000000002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2282.0300000000002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2282.0300000000002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2282.0300000000002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7" t="s">
        <v>116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11693.2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11693.2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11693.2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11693.2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7" t="s">
        <v>116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4595.33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4595.33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4595.33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4595.33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7" t="s">
        <v>116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120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4800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4800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4800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4800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7" t="s">
        <v>116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121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450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450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450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450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7" t="s">
        <v>116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122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7845.59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7845.59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7845.59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7845.59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7" t="s">
        <v>123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124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7000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7000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7000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7000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7" t="s">
        <v>123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125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1200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1200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1200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1200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7" t="s">
        <v>126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127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42000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42000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42000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42000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>
      <c r="A88" s="67" t="s">
        <v>126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8"/>
      <c r="AL88" s="59"/>
      <c r="AM88" s="59"/>
      <c r="AN88" s="59"/>
      <c r="AO88" s="59"/>
      <c r="AP88" s="59"/>
      <c r="AQ88" s="59" t="s">
        <v>128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1955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1955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1955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1955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7" t="s">
        <v>129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58"/>
      <c r="AL89" s="59"/>
      <c r="AM89" s="59"/>
      <c r="AN89" s="59"/>
      <c r="AO89" s="59"/>
      <c r="AP89" s="59"/>
      <c r="AQ89" s="59" t="s">
        <v>130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930.72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930.72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930.72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930.72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>
      <c r="A90" s="67" t="s">
        <v>129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58"/>
      <c r="AL90" s="59"/>
      <c r="AM90" s="59"/>
      <c r="AN90" s="59"/>
      <c r="AO90" s="59"/>
      <c r="AP90" s="59"/>
      <c r="AQ90" s="59" t="s">
        <v>131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5111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5111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5111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ref="DX90:DX121" si="5">CH90+CX90+DK90</f>
        <v>5111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ref="EK90:EK121" si="6">BC90-DX90</f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ref="EX90:EX121" si="7">BU90-DX90</f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48.6" customHeight="1">
      <c r="A91" s="67" t="s">
        <v>132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58"/>
      <c r="AL91" s="59"/>
      <c r="AM91" s="59"/>
      <c r="AN91" s="59"/>
      <c r="AO91" s="59"/>
      <c r="AP91" s="59"/>
      <c r="AQ91" s="59" t="s">
        <v>133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704.71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704.71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704.71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704.71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>
      <c r="A92" s="67" t="s">
        <v>116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58"/>
      <c r="AL92" s="59"/>
      <c r="AM92" s="59"/>
      <c r="AN92" s="59"/>
      <c r="AO92" s="59"/>
      <c r="AP92" s="59"/>
      <c r="AQ92" s="59" t="s">
        <v>134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7672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7672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7672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7672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>
      <c r="A93" s="67" t="s">
        <v>129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58"/>
      <c r="AL93" s="59"/>
      <c r="AM93" s="59"/>
      <c r="AN93" s="59"/>
      <c r="AO93" s="59"/>
      <c r="AP93" s="59"/>
      <c r="AQ93" s="59" t="s">
        <v>135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6813.71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6813.71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6813.71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6813.71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>
      <c r="A94" s="67" t="s">
        <v>129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58"/>
      <c r="AL94" s="59"/>
      <c r="AM94" s="59"/>
      <c r="AN94" s="59"/>
      <c r="AO94" s="59"/>
      <c r="AP94" s="59"/>
      <c r="AQ94" s="59" t="s">
        <v>136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250000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250000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213562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213562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36438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36438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>
      <c r="A95" s="67" t="s">
        <v>137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58"/>
      <c r="AL95" s="59"/>
      <c r="AM95" s="59"/>
      <c r="AN95" s="59"/>
      <c r="AO95" s="59"/>
      <c r="AP95" s="59"/>
      <c r="AQ95" s="59" t="s">
        <v>138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450000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450000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200000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200000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250000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250000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>
      <c r="A96" s="67" t="s">
        <v>91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58"/>
      <c r="AL96" s="59"/>
      <c r="AM96" s="59"/>
      <c r="AN96" s="59"/>
      <c r="AO96" s="59"/>
      <c r="AP96" s="59"/>
      <c r="AQ96" s="59" t="s">
        <v>139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194631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194631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161810.76999999999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161810.76999999999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32820.23000000001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32820.23000000001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>
      <c r="A97" s="67" t="s">
        <v>91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58"/>
      <c r="AL97" s="59"/>
      <c r="AM97" s="59"/>
      <c r="AN97" s="59"/>
      <c r="AO97" s="59"/>
      <c r="AP97" s="59"/>
      <c r="AQ97" s="59" t="s">
        <v>140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17007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17007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17007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17007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>
      <c r="A98" s="67" t="s">
        <v>94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58"/>
      <c r="AL98" s="59"/>
      <c r="AM98" s="59"/>
      <c r="AN98" s="59"/>
      <c r="AO98" s="59"/>
      <c r="AP98" s="59"/>
      <c r="AQ98" s="59" t="s">
        <v>141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49369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49369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48572.45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48572.45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796.55000000000291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796.55000000000291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>
      <c r="A99" s="67" t="s">
        <v>94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58"/>
      <c r="AL99" s="59"/>
      <c r="AM99" s="59"/>
      <c r="AN99" s="59"/>
      <c r="AO99" s="59"/>
      <c r="AP99" s="59"/>
      <c r="AQ99" s="59" t="s">
        <v>142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4532.1099999999997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4532.1099999999997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4532.1099999999997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4532.1099999999997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>
      <c r="A100" s="67" t="s">
        <v>112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  <c r="AK100" s="58"/>
      <c r="AL100" s="59"/>
      <c r="AM100" s="59"/>
      <c r="AN100" s="59"/>
      <c r="AO100" s="59"/>
      <c r="AP100" s="59"/>
      <c r="AQ100" s="59" t="s">
        <v>143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2000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2000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2000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2000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>
      <c r="A101" s="67" t="s">
        <v>116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  <c r="AK101" s="58"/>
      <c r="AL101" s="59"/>
      <c r="AM101" s="59"/>
      <c r="AN101" s="59"/>
      <c r="AO101" s="59"/>
      <c r="AP101" s="59"/>
      <c r="AQ101" s="59" t="s">
        <v>144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1900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1900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1900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1900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>
      <c r="A102" s="67" t="s">
        <v>116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8"/>
      <c r="AK102" s="58"/>
      <c r="AL102" s="59"/>
      <c r="AM102" s="59"/>
      <c r="AN102" s="59"/>
      <c r="AO102" s="59"/>
      <c r="AP102" s="59"/>
      <c r="AQ102" s="59" t="s">
        <v>145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7641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7641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7641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7641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>
      <c r="A103" s="67" t="s">
        <v>126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8"/>
      <c r="AK103" s="58"/>
      <c r="AL103" s="59"/>
      <c r="AM103" s="59"/>
      <c r="AN103" s="59"/>
      <c r="AO103" s="59"/>
      <c r="AP103" s="59"/>
      <c r="AQ103" s="59" t="s">
        <v>146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5505.01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5505.01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4000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4000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1505.0100000000002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1505.0100000000002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>
      <c r="A104" s="67" t="s">
        <v>91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8"/>
      <c r="AK104" s="58"/>
      <c r="AL104" s="59"/>
      <c r="AM104" s="59"/>
      <c r="AN104" s="59"/>
      <c r="AO104" s="59"/>
      <c r="AP104" s="59"/>
      <c r="AQ104" s="59" t="s">
        <v>147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53400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53400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35976.400000000001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35976.400000000001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17423.599999999999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17423.599999999999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>
      <c r="A105" s="67" t="s">
        <v>94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8"/>
      <c r="AK105" s="58"/>
      <c r="AL105" s="59"/>
      <c r="AM105" s="59"/>
      <c r="AN105" s="59"/>
      <c r="AO105" s="59"/>
      <c r="AP105" s="59"/>
      <c r="AQ105" s="59" t="s">
        <v>148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16100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16100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10938.88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10938.88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5161.1200000000008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5161.1200000000008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>
      <c r="A106" s="67" t="s">
        <v>126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8"/>
      <c r="AK106" s="58"/>
      <c r="AL106" s="59"/>
      <c r="AM106" s="59"/>
      <c r="AN106" s="59"/>
      <c r="AO106" s="59"/>
      <c r="AP106" s="59"/>
      <c r="AQ106" s="59" t="s">
        <v>149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2000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2000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2000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2000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>
      <c r="A107" s="67" t="s">
        <v>126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8"/>
      <c r="AK107" s="58"/>
      <c r="AL107" s="59"/>
      <c r="AM107" s="59"/>
      <c r="AN107" s="59"/>
      <c r="AO107" s="59"/>
      <c r="AP107" s="59"/>
      <c r="AQ107" s="59" t="s">
        <v>150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1246.03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1246.03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1246.03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1246.03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>
      <c r="A108" s="67" t="s">
        <v>112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8"/>
      <c r="AK108" s="58"/>
      <c r="AL108" s="59"/>
      <c r="AM108" s="59"/>
      <c r="AN108" s="59"/>
      <c r="AO108" s="59"/>
      <c r="AP108" s="59"/>
      <c r="AQ108" s="59" t="s">
        <v>151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16000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16000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16000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16000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>
      <c r="A109" s="67" t="s">
        <v>112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8"/>
      <c r="AK109" s="58"/>
      <c r="AL109" s="59"/>
      <c r="AM109" s="59"/>
      <c r="AN109" s="59"/>
      <c r="AO109" s="59"/>
      <c r="AP109" s="59"/>
      <c r="AQ109" s="59" t="s">
        <v>152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64000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64000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56000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56000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8000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8000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2.75">
      <c r="A110" s="67" t="s">
        <v>116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8"/>
      <c r="AK110" s="58"/>
      <c r="AL110" s="59"/>
      <c r="AM110" s="59"/>
      <c r="AN110" s="59"/>
      <c r="AO110" s="59"/>
      <c r="AP110" s="59"/>
      <c r="AQ110" s="59" t="s">
        <v>153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5846.6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5846.6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5846.6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5846.6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>
      <c r="A111" s="67" t="s">
        <v>112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8"/>
      <c r="AK111" s="58"/>
      <c r="AL111" s="59"/>
      <c r="AM111" s="59"/>
      <c r="AN111" s="59"/>
      <c r="AO111" s="59"/>
      <c r="AP111" s="59"/>
      <c r="AQ111" s="59" t="s">
        <v>154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16851.8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16851.8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16691.099999999999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16691.099999999999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160.70000000000073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160.70000000000073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>
      <c r="A112" s="67" t="s">
        <v>116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8"/>
      <c r="AK112" s="58"/>
      <c r="AL112" s="59"/>
      <c r="AM112" s="59"/>
      <c r="AN112" s="59"/>
      <c r="AO112" s="59"/>
      <c r="AP112" s="59"/>
      <c r="AQ112" s="59" t="s">
        <v>155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6100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6100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6100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6100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2.75">
      <c r="A113" s="67" t="s">
        <v>116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8"/>
      <c r="AK113" s="58"/>
      <c r="AL113" s="59"/>
      <c r="AM113" s="59"/>
      <c r="AN113" s="59"/>
      <c r="AO113" s="59"/>
      <c r="AP113" s="59"/>
      <c r="AQ113" s="59" t="s">
        <v>156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992.52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992.52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293.70999999999998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293.70999999999998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698.81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698.81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>
      <c r="A114" s="67" t="s">
        <v>157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8"/>
      <c r="AK114" s="58"/>
      <c r="AL114" s="59"/>
      <c r="AM114" s="59"/>
      <c r="AN114" s="59"/>
      <c r="AO114" s="59"/>
      <c r="AP114" s="59"/>
      <c r="AQ114" s="59" t="s">
        <v>158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6365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6365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6365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6365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>
      <c r="A115" s="67" t="s">
        <v>157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8"/>
      <c r="AK115" s="58"/>
      <c r="AL115" s="59"/>
      <c r="AM115" s="59"/>
      <c r="AN115" s="59"/>
      <c r="AO115" s="59"/>
      <c r="AP115" s="59"/>
      <c r="AQ115" s="59" t="s">
        <v>159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78400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78400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78400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78400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>
      <c r="A116" s="67" t="s">
        <v>157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8"/>
      <c r="AK116" s="58"/>
      <c r="AL116" s="59"/>
      <c r="AM116" s="59"/>
      <c r="AN116" s="59"/>
      <c r="AO116" s="59"/>
      <c r="AP116" s="59"/>
      <c r="AQ116" s="59" t="s">
        <v>160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338000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338000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5"/>
        <v>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6"/>
        <v>338000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7"/>
        <v>338000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>
      <c r="A117" s="67" t="s">
        <v>157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8"/>
      <c r="AK117" s="58"/>
      <c r="AL117" s="59"/>
      <c r="AM117" s="59"/>
      <c r="AN117" s="59"/>
      <c r="AO117" s="59"/>
      <c r="AP117" s="59"/>
      <c r="AQ117" s="59" t="s">
        <v>161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46587.6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46587.6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5"/>
        <v>0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6"/>
        <v>46587.6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7"/>
        <v>46587.6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>
      <c r="A118" s="67" t="s">
        <v>126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8"/>
      <c r="AK118" s="58"/>
      <c r="AL118" s="59"/>
      <c r="AM118" s="59"/>
      <c r="AN118" s="59"/>
      <c r="AO118" s="59"/>
      <c r="AP118" s="59"/>
      <c r="AQ118" s="59" t="s">
        <v>162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1250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1250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1250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5"/>
        <v>1250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6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7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>
      <c r="A119" s="67" t="s">
        <v>126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8"/>
      <c r="AK119" s="58"/>
      <c r="AL119" s="59"/>
      <c r="AM119" s="59"/>
      <c r="AN119" s="59"/>
      <c r="AO119" s="59"/>
      <c r="AP119" s="59"/>
      <c r="AQ119" s="59" t="s">
        <v>163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783.2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783.2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783.2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5"/>
        <v>783.2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6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7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>
      <c r="A120" s="67" t="s">
        <v>106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8"/>
      <c r="AK120" s="58"/>
      <c r="AL120" s="59"/>
      <c r="AM120" s="59"/>
      <c r="AN120" s="59"/>
      <c r="AO120" s="59"/>
      <c r="AP120" s="59"/>
      <c r="AQ120" s="59" t="s">
        <v>164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274000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274000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176343.46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5"/>
        <v>176343.46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6"/>
        <v>97656.540000000008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7"/>
        <v>97656.540000000008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2.75">
      <c r="A121" s="67" t="s">
        <v>116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8"/>
      <c r="AK121" s="58"/>
      <c r="AL121" s="59"/>
      <c r="AM121" s="59"/>
      <c r="AN121" s="59"/>
      <c r="AO121" s="59"/>
      <c r="AP121" s="59"/>
      <c r="AQ121" s="59" t="s">
        <v>165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7308.25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7308.25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7308.25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5"/>
        <v>7308.25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6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7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>
      <c r="A122" s="67" t="s">
        <v>116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8"/>
      <c r="AK122" s="58"/>
      <c r="AL122" s="59"/>
      <c r="AM122" s="59"/>
      <c r="AN122" s="59"/>
      <c r="AO122" s="59"/>
      <c r="AP122" s="59"/>
      <c r="AQ122" s="59" t="s">
        <v>166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635.5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635.5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ref="DX122:DX136" si="8">CH122+CX122+DK122</f>
        <v>0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ref="EK122:EK135" si="9">BC122-DX122</f>
        <v>635.5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ref="EX122:EX135" si="10">BU122-DX122</f>
        <v>635.5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2.75">
      <c r="A123" s="67" t="s">
        <v>102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8"/>
      <c r="AK123" s="58"/>
      <c r="AL123" s="59"/>
      <c r="AM123" s="59"/>
      <c r="AN123" s="59"/>
      <c r="AO123" s="59"/>
      <c r="AP123" s="59"/>
      <c r="AQ123" s="59" t="s">
        <v>167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2340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2340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2340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2340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2.75">
      <c r="A124" s="67" t="s">
        <v>116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8"/>
      <c r="AK124" s="58"/>
      <c r="AL124" s="59"/>
      <c r="AM124" s="59"/>
      <c r="AN124" s="59"/>
      <c r="AO124" s="59"/>
      <c r="AP124" s="59"/>
      <c r="AQ124" s="59" t="s">
        <v>168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16523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16523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16523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16523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>
      <c r="A125" s="67" t="s">
        <v>116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8"/>
      <c r="AK125" s="58"/>
      <c r="AL125" s="59"/>
      <c r="AM125" s="59"/>
      <c r="AN125" s="59"/>
      <c r="AO125" s="59"/>
      <c r="AP125" s="59"/>
      <c r="AQ125" s="59" t="s">
        <v>169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658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658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658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658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2.75">
      <c r="A126" s="67" t="s">
        <v>116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8"/>
      <c r="AK126" s="58"/>
      <c r="AL126" s="59"/>
      <c r="AM126" s="59"/>
      <c r="AN126" s="59"/>
      <c r="AO126" s="59"/>
      <c r="AP126" s="59"/>
      <c r="AQ126" s="59" t="s">
        <v>170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14950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14950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14950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14950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>
      <c r="A127" s="67" t="s">
        <v>157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8"/>
      <c r="AK127" s="58"/>
      <c r="AL127" s="59"/>
      <c r="AM127" s="59"/>
      <c r="AN127" s="59"/>
      <c r="AO127" s="59"/>
      <c r="AP127" s="59"/>
      <c r="AQ127" s="59" t="s">
        <v>171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1150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1150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1150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1150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.2" customHeight="1">
      <c r="A128" s="67" t="s">
        <v>126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8"/>
      <c r="AK128" s="58"/>
      <c r="AL128" s="59"/>
      <c r="AM128" s="59"/>
      <c r="AN128" s="59"/>
      <c r="AO128" s="59"/>
      <c r="AP128" s="59"/>
      <c r="AQ128" s="59" t="s">
        <v>172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8000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8000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8000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8000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.2" customHeight="1">
      <c r="A129" s="67" t="s">
        <v>126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8"/>
      <c r="AK129" s="58"/>
      <c r="AL129" s="59"/>
      <c r="AM129" s="59"/>
      <c r="AN129" s="59"/>
      <c r="AO129" s="59"/>
      <c r="AP129" s="59"/>
      <c r="AQ129" s="59" t="s">
        <v>173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9751.02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9751.02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9751.02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8"/>
        <v>9751.02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9"/>
        <v>0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10"/>
        <v>0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2" customHeight="1">
      <c r="A130" s="67" t="s">
        <v>126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8"/>
      <c r="AK130" s="58"/>
      <c r="AL130" s="59"/>
      <c r="AM130" s="59"/>
      <c r="AN130" s="59"/>
      <c r="AO130" s="59"/>
      <c r="AP130" s="59"/>
      <c r="AQ130" s="59" t="s">
        <v>174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1520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1520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1520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8"/>
        <v>1520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9"/>
        <v>0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10"/>
        <v>0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.2" customHeight="1">
      <c r="A131" s="67" t="s">
        <v>126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8"/>
      <c r="AK131" s="58"/>
      <c r="AL131" s="59"/>
      <c r="AM131" s="59"/>
      <c r="AN131" s="59"/>
      <c r="AO131" s="59"/>
      <c r="AP131" s="59"/>
      <c r="AQ131" s="59" t="s">
        <v>175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540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540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540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8"/>
        <v>540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9"/>
        <v>0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10"/>
        <v>0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.2" customHeight="1">
      <c r="A132" s="67" t="s">
        <v>126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8"/>
      <c r="AK132" s="58"/>
      <c r="AL132" s="59"/>
      <c r="AM132" s="59"/>
      <c r="AN132" s="59"/>
      <c r="AO132" s="59"/>
      <c r="AP132" s="59"/>
      <c r="AQ132" s="59" t="s">
        <v>176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9710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9710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9710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8"/>
        <v>9710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9"/>
        <v>0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10"/>
        <v>0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36.4" customHeight="1">
      <c r="A133" s="67" t="s">
        <v>137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8"/>
      <c r="AK133" s="58"/>
      <c r="AL133" s="59"/>
      <c r="AM133" s="59"/>
      <c r="AN133" s="59"/>
      <c r="AO133" s="59"/>
      <c r="AP133" s="59"/>
      <c r="AQ133" s="59" t="s">
        <v>177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800000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800000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8"/>
        <v>0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9"/>
        <v>800000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10"/>
        <v>800000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12.75">
      <c r="A134" s="67" t="s">
        <v>123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8"/>
      <c r="AK134" s="58"/>
      <c r="AL134" s="59"/>
      <c r="AM134" s="59"/>
      <c r="AN134" s="59"/>
      <c r="AO134" s="59"/>
      <c r="AP134" s="59"/>
      <c r="AQ134" s="59" t="s">
        <v>178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5100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5100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5100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8"/>
        <v>5100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9"/>
        <v>0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10"/>
        <v>0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36.4" customHeight="1">
      <c r="A135" s="67" t="s">
        <v>137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8"/>
      <c r="AK135" s="58"/>
      <c r="AL135" s="59"/>
      <c r="AM135" s="59"/>
      <c r="AN135" s="59"/>
      <c r="AO135" s="59"/>
      <c r="AP135" s="59"/>
      <c r="AQ135" s="59" t="s">
        <v>179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10100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10100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10100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8"/>
        <v>10100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9"/>
        <v>0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10"/>
        <v>0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" customHeight="1">
      <c r="A136" s="73" t="s">
        <v>180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4"/>
      <c r="AK136" s="75" t="s">
        <v>181</v>
      </c>
      <c r="AL136" s="76"/>
      <c r="AM136" s="76"/>
      <c r="AN136" s="76"/>
      <c r="AO136" s="76"/>
      <c r="AP136" s="76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2">
        <v>-65114.03</v>
      </c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>
        <v>-65114.03</v>
      </c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>
        <v>403748.72</v>
      </c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62">
        <f t="shared" si="8"/>
        <v>403748.72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72"/>
      <c r="EL136" s="72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8"/>
    </row>
    <row r="137" spans="1:166" ht="24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</row>
    <row r="138" spans="1:166" ht="35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</row>
    <row r="139" spans="1:166" ht="35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</row>
    <row r="140" spans="1:166" ht="12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</row>
    <row r="141" spans="1:166" ht="8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</row>
    <row r="142" spans="1:166" ht="9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</row>
    <row r="143" spans="1:16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6" t="s">
        <v>182</v>
      </c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6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2" t="s">
        <v>183</v>
      </c>
    </row>
    <row r="144" spans="1:166" ht="12.7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</row>
    <row r="145" spans="1:166" ht="11.25" customHeight="1">
      <c r="A145" s="41" t="s">
        <v>21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2"/>
      <c r="AP145" s="45" t="s">
        <v>22</v>
      </c>
      <c r="AQ145" s="41"/>
      <c r="AR145" s="41"/>
      <c r="AS145" s="41"/>
      <c r="AT145" s="41"/>
      <c r="AU145" s="42"/>
      <c r="AV145" s="45" t="s">
        <v>184</v>
      </c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2"/>
      <c r="BL145" s="45" t="s">
        <v>83</v>
      </c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2"/>
      <c r="CF145" s="35" t="s">
        <v>25</v>
      </c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7"/>
      <c r="ET145" s="45" t="s">
        <v>26</v>
      </c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1"/>
      <c r="FH145" s="41"/>
      <c r="FI145" s="41"/>
      <c r="FJ145" s="47"/>
    </row>
    <row r="146" spans="1:166" ht="69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4"/>
      <c r="AP146" s="46"/>
      <c r="AQ146" s="43"/>
      <c r="AR146" s="43"/>
      <c r="AS146" s="43"/>
      <c r="AT146" s="43"/>
      <c r="AU146" s="44"/>
      <c r="AV146" s="46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4"/>
      <c r="BL146" s="46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4"/>
      <c r="CF146" s="36" t="s">
        <v>185</v>
      </c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7"/>
      <c r="CW146" s="35" t="s">
        <v>28</v>
      </c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7"/>
      <c r="DN146" s="35" t="s">
        <v>29</v>
      </c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7"/>
      <c r="EE146" s="35" t="s">
        <v>30</v>
      </c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7"/>
      <c r="ET146" s="46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8"/>
    </row>
    <row r="147" spans="1:166" ht="12" customHeight="1">
      <c r="A147" s="39">
        <v>1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40"/>
      <c r="AP147" s="29">
        <v>2</v>
      </c>
      <c r="AQ147" s="30"/>
      <c r="AR147" s="30"/>
      <c r="AS147" s="30"/>
      <c r="AT147" s="30"/>
      <c r="AU147" s="31"/>
      <c r="AV147" s="29">
        <v>3</v>
      </c>
      <c r="AW147" s="30"/>
      <c r="AX147" s="30"/>
      <c r="AY147" s="30"/>
      <c r="AZ147" s="30"/>
      <c r="BA147" s="30"/>
      <c r="BB147" s="30"/>
      <c r="BC147" s="30"/>
      <c r="BD147" s="30"/>
      <c r="BE147" s="15"/>
      <c r="BF147" s="15"/>
      <c r="BG147" s="15"/>
      <c r="BH147" s="15"/>
      <c r="BI147" s="15"/>
      <c r="BJ147" s="15"/>
      <c r="BK147" s="38"/>
      <c r="BL147" s="29">
        <v>4</v>
      </c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1"/>
      <c r="CF147" s="29">
        <v>5</v>
      </c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1"/>
      <c r="CW147" s="29">
        <v>6</v>
      </c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1"/>
      <c r="DN147" s="29">
        <v>7</v>
      </c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1"/>
      <c r="EE147" s="29">
        <v>8</v>
      </c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1"/>
      <c r="ET147" s="49">
        <v>9</v>
      </c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6"/>
    </row>
    <row r="148" spans="1:166" ht="37.5" customHeight="1">
      <c r="A148" s="79" t="s">
        <v>186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80"/>
      <c r="AP148" s="51" t="s">
        <v>187</v>
      </c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3"/>
      <c r="BF148" s="33"/>
      <c r="BG148" s="33"/>
      <c r="BH148" s="33"/>
      <c r="BI148" s="33"/>
      <c r="BJ148" s="33"/>
      <c r="BK148" s="54"/>
      <c r="BL148" s="55">
        <v>65114.03</v>
      </c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>
        <v>-403748.72</v>
      </c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>
        <f t="shared" ref="EE148:EE162" si="11">CF148+CW148+DN148</f>
        <v>-403748.72</v>
      </c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>
        <f t="shared" ref="ET148:ET153" si="12">BL148-CF148-CW148-DN148</f>
        <v>468862.75</v>
      </c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6"/>
    </row>
    <row r="149" spans="1:166" ht="36.75" customHeight="1">
      <c r="A149" s="81" t="s">
        <v>188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2"/>
      <c r="AP149" s="58" t="s">
        <v>189</v>
      </c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60"/>
      <c r="BF149" s="12"/>
      <c r="BG149" s="12"/>
      <c r="BH149" s="12"/>
      <c r="BI149" s="12"/>
      <c r="BJ149" s="12"/>
      <c r="BK149" s="61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3">
        <f t="shared" si="11"/>
        <v>0</v>
      </c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5"/>
      <c r="ET149" s="63">
        <f t="shared" si="12"/>
        <v>0</v>
      </c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83"/>
    </row>
    <row r="150" spans="1:166" ht="17.25" customHeight="1">
      <c r="A150" s="87" t="s">
        <v>190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8"/>
      <c r="AP150" s="23"/>
      <c r="AQ150" s="24"/>
      <c r="AR150" s="24"/>
      <c r="AS150" s="24"/>
      <c r="AT150" s="24"/>
      <c r="AU150" s="89"/>
      <c r="AV150" s="90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2"/>
      <c r="BL150" s="84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6"/>
      <c r="CF150" s="84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6"/>
      <c r="CW150" s="84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6"/>
      <c r="DN150" s="84"/>
      <c r="DO150" s="85"/>
      <c r="DP150" s="85"/>
      <c r="DQ150" s="85"/>
      <c r="DR150" s="85"/>
      <c r="DS150" s="85"/>
      <c r="DT150" s="85"/>
      <c r="DU150" s="85"/>
      <c r="DV150" s="85"/>
      <c r="DW150" s="85"/>
      <c r="DX150" s="85"/>
      <c r="DY150" s="85"/>
      <c r="DZ150" s="85"/>
      <c r="EA150" s="85"/>
      <c r="EB150" s="85"/>
      <c r="EC150" s="85"/>
      <c r="ED150" s="86"/>
      <c r="EE150" s="62">
        <f t="shared" si="11"/>
        <v>0</v>
      </c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>
        <f t="shared" si="12"/>
        <v>0</v>
      </c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24" customHeight="1">
      <c r="A151" s="81" t="s">
        <v>191</v>
      </c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2"/>
      <c r="AP151" s="58" t="s">
        <v>192</v>
      </c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60"/>
      <c r="BF151" s="12"/>
      <c r="BG151" s="12"/>
      <c r="BH151" s="12"/>
      <c r="BI151" s="12"/>
      <c r="BJ151" s="12"/>
      <c r="BK151" s="61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>
        <f t="shared" si="11"/>
        <v>0</v>
      </c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>
        <f t="shared" si="12"/>
        <v>0</v>
      </c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17.25" customHeight="1">
      <c r="A152" s="87" t="s">
        <v>190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8"/>
      <c r="AP152" s="23"/>
      <c r="AQ152" s="24"/>
      <c r="AR152" s="24"/>
      <c r="AS152" s="24"/>
      <c r="AT152" s="24"/>
      <c r="AU152" s="89"/>
      <c r="AV152" s="90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2"/>
      <c r="BL152" s="84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6"/>
      <c r="CF152" s="84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6"/>
      <c r="CW152" s="84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  <c r="DK152" s="85"/>
      <c r="DL152" s="85"/>
      <c r="DM152" s="86"/>
      <c r="DN152" s="84"/>
      <c r="DO152" s="85"/>
      <c r="DP152" s="85"/>
      <c r="DQ152" s="85"/>
      <c r="DR152" s="85"/>
      <c r="DS152" s="85"/>
      <c r="DT152" s="85"/>
      <c r="DU152" s="85"/>
      <c r="DV152" s="85"/>
      <c r="DW152" s="85"/>
      <c r="DX152" s="85"/>
      <c r="DY152" s="85"/>
      <c r="DZ152" s="85"/>
      <c r="EA152" s="85"/>
      <c r="EB152" s="85"/>
      <c r="EC152" s="85"/>
      <c r="ED152" s="86"/>
      <c r="EE152" s="62">
        <f t="shared" si="11"/>
        <v>0</v>
      </c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>
        <f t="shared" si="12"/>
        <v>0</v>
      </c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31.5" customHeight="1">
      <c r="A153" s="93" t="s">
        <v>193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8" t="s">
        <v>194</v>
      </c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60"/>
      <c r="BF153" s="12"/>
      <c r="BG153" s="12"/>
      <c r="BH153" s="12"/>
      <c r="BI153" s="12"/>
      <c r="BJ153" s="12"/>
      <c r="BK153" s="61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>
        <f t="shared" si="11"/>
        <v>0</v>
      </c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>
        <f t="shared" si="12"/>
        <v>0</v>
      </c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15" customHeight="1">
      <c r="A154" s="57" t="s">
        <v>195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8" t="s">
        <v>196</v>
      </c>
      <c r="AQ154" s="59"/>
      <c r="AR154" s="59"/>
      <c r="AS154" s="59"/>
      <c r="AT154" s="59"/>
      <c r="AU154" s="59"/>
      <c r="AV154" s="76"/>
      <c r="AW154" s="76"/>
      <c r="AX154" s="76"/>
      <c r="AY154" s="76"/>
      <c r="AZ154" s="76"/>
      <c r="BA154" s="76"/>
      <c r="BB154" s="76"/>
      <c r="BC154" s="76"/>
      <c r="BD154" s="76"/>
      <c r="BE154" s="94"/>
      <c r="BF154" s="95"/>
      <c r="BG154" s="95"/>
      <c r="BH154" s="95"/>
      <c r="BI154" s="95"/>
      <c r="BJ154" s="95"/>
      <c r="BK154" s="96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>
        <f t="shared" si="11"/>
        <v>0</v>
      </c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15" customHeight="1">
      <c r="A155" s="57" t="s">
        <v>197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97"/>
      <c r="AP155" s="11" t="s">
        <v>198</v>
      </c>
      <c r="AQ155" s="12"/>
      <c r="AR155" s="12"/>
      <c r="AS155" s="12"/>
      <c r="AT155" s="12"/>
      <c r="AU155" s="61"/>
      <c r="AV155" s="98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100"/>
      <c r="BL155" s="63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5"/>
      <c r="CF155" s="63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5"/>
      <c r="CW155" s="63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5"/>
      <c r="DN155" s="63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5"/>
      <c r="EE155" s="62">
        <f t="shared" si="11"/>
        <v>0</v>
      </c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31.5" customHeight="1">
      <c r="A156" s="101" t="s">
        <v>199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58" t="s">
        <v>200</v>
      </c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60"/>
      <c r="BF156" s="12"/>
      <c r="BG156" s="12"/>
      <c r="BH156" s="12"/>
      <c r="BI156" s="12"/>
      <c r="BJ156" s="12"/>
      <c r="BK156" s="61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>
        <v>-403748.72</v>
      </c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>
        <f t="shared" si="11"/>
        <v>-403748.72</v>
      </c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38.25" customHeight="1">
      <c r="A157" s="101" t="s">
        <v>201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97"/>
      <c r="AP157" s="11" t="s">
        <v>202</v>
      </c>
      <c r="AQ157" s="12"/>
      <c r="AR157" s="12"/>
      <c r="AS157" s="12"/>
      <c r="AT157" s="12"/>
      <c r="AU157" s="61"/>
      <c r="AV157" s="98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100"/>
      <c r="BL157" s="63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5"/>
      <c r="CF157" s="63">
        <v>-403748.72</v>
      </c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5"/>
      <c r="CW157" s="63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5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>
        <f t="shared" si="11"/>
        <v>-403748.72</v>
      </c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36" customHeight="1">
      <c r="A158" s="101" t="s">
        <v>203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97"/>
      <c r="AP158" s="58" t="s">
        <v>204</v>
      </c>
      <c r="AQ158" s="59"/>
      <c r="AR158" s="59"/>
      <c r="AS158" s="59"/>
      <c r="AT158" s="59"/>
      <c r="AU158" s="59"/>
      <c r="AV158" s="76"/>
      <c r="AW158" s="76"/>
      <c r="AX158" s="76"/>
      <c r="AY158" s="76"/>
      <c r="AZ158" s="76"/>
      <c r="BA158" s="76"/>
      <c r="BB158" s="76"/>
      <c r="BC158" s="76"/>
      <c r="BD158" s="76"/>
      <c r="BE158" s="94"/>
      <c r="BF158" s="95"/>
      <c r="BG158" s="95"/>
      <c r="BH158" s="95"/>
      <c r="BI158" s="95"/>
      <c r="BJ158" s="95"/>
      <c r="BK158" s="96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>
        <v>-2405520.65</v>
      </c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>
        <f t="shared" si="11"/>
        <v>-2405520.65</v>
      </c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26.25" customHeight="1">
      <c r="A159" s="101" t="s">
        <v>205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97"/>
      <c r="AP159" s="11" t="s">
        <v>206</v>
      </c>
      <c r="AQ159" s="12"/>
      <c r="AR159" s="12"/>
      <c r="AS159" s="12"/>
      <c r="AT159" s="12"/>
      <c r="AU159" s="61"/>
      <c r="AV159" s="98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100"/>
      <c r="BL159" s="63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5"/>
      <c r="CF159" s="63">
        <v>2001771.93</v>
      </c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5"/>
      <c r="CW159" s="63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5"/>
      <c r="DN159" s="63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5"/>
      <c r="EE159" s="62">
        <f t="shared" si="11"/>
        <v>2001771.93</v>
      </c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27.75" customHeight="1">
      <c r="A160" s="101" t="s">
        <v>207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58" t="s">
        <v>208</v>
      </c>
      <c r="AQ160" s="59"/>
      <c r="AR160" s="59"/>
      <c r="AS160" s="59"/>
      <c r="AT160" s="59"/>
      <c r="AU160" s="59"/>
      <c r="AV160" s="76"/>
      <c r="AW160" s="76"/>
      <c r="AX160" s="76"/>
      <c r="AY160" s="76"/>
      <c r="AZ160" s="76"/>
      <c r="BA160" s="76"/>
      <c r="BB160" s="76"/>
      <c r="BC160" s="76"/>
      <c r="BD160" s="76"/>
      <c r="BE160" s="94"/>
      <c r="BF160" s="95"/>
      <c r="BG160" s="95"/>
      <c r="BH160" s="95"/>
      <c r="BI160" s="95"/>
      <c r="BJ160" s="95"/>
      <c r="BK160" s="96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3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5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>
        <f t="shared" si="11"/>
        <v>0</v>
      </c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24" customHeight="1">
      <c r="A161" s="101" t="s">
        <v>209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97"/>
      <c r="AP161" s="11" t="s">
        <v>210</v>
      </c>
      <c r="AQ161" s="12"/>
      <c r="AR161" s="12"/>
      <c r="AS161" s="12"/>
      <c r="AT161" s="12"/>
      <c r="AU161" s="61"/>
      <c r="AV161" s="98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100"/>
      <c r="BL161" s="63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5"/>
      <c r="CF161" s="63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5"/>
      <c r="CW161" s="63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5"/>
      <c r="DN161" s="63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5"/>
      <c r="EE161" s="62">
        <f t="shared" si="11"/>
        <v>0</v>
      </c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25.5" customHeight="1">
      <c r="A162" s="103" t="s">
        <v>211</v>
      </c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5"/>
      <c r="AP162" s="75" t="s">
        <v>212</v>
      </c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94"/>
      <c r="BF162" s="95"/>
      <c r="BG162" s="95"/>
      <c r="BH162" s="95"/>
      <c r="BI162" s="95"/>
      <c r="BJ162" s="95"/>
      <c r="BK162" s="96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106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8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  <c r="DV162" s="72"/>
      <c r="DW162" s="72"/>
      <c r="DX162" s="72"/>
      <c r="DY162" s="72"/>
      <c r="DZ162" s="72"/>
      <c r="EA162" s="72"/>
      <c r="EB162" s="72"/>
      <c r="EC162" s="72"/>
      <c r="ED162" s="72"/>
      <c r="EE162" s="72">
        <f t="shared" si="11"/>
        <v>0</v>
      </c>
      <c r="EF162" s="72"/>
      <c r="EG162" s="72"/>
      <c r="EH162" s="72"/>
      <c r="EI162" s="72"/>
      <c r="EJ162" s="72"/>
      <c r="EK162" s="72"/>
      <c r="EL162" s="72"/>
      <c r="EM162" s="72"/>
      <c r="EN162" s="72"/>
      <c r="EO162" s="72"/>
      <c r="EP162" s="72"/>
      <c r="EQ162" s="72"/>
      <c r="ER162" s="72"/>
      <c r="ES162" s="72"/>
      <c r="ET162" s="72"/>
      <c r="EU162" s="72"/>
      <c r="EV162" s="72"/>
      <c r="EW162" s="72"/>
      <c r="EX162" s="72"/>
      <c r="EY162" s="72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8"/>
    </row>
    <row r="163" spans="1:16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ht="11.25" customHeight="1">
      <c r="A165" s="1" t="s">
        <v>213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"/>
      <c r="AG165" s="1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 t="s">
        <v>214</v>
      </c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11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09" t="s">
        <v>215</v>
      </c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"/>
      <c r="AG166" s="1"/>
      <c r="AH166" s="109" t="s">
        <v>216</v>
      </c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 t="s">
        <v>217</v>
      </c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"/>
      <c r="DR166" s="1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11.25" customHeight="1">
      <c r="A167" s="1" t="s">
        <v>218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"/>
      <c r="AG167" s="1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09" t="s">
        <v>215</v>
      </c>
      <c r="DD167" s="109"/>
      <c r="DE167" s="109"/>
      <c r="DF167" s="109"/>
      <c r="DG167" s="109"/>
      <c r="DH167" s="109"/>
      <c r="DI167" s="109"/>
      <c r="DJ167" s="109"/>
      <c r="DK167" s="109"/>
      <c r="DL167" s="109"/>
      <c r="DM167" s="109"/>
      <c r="DN167" s="109"/>
      <c r="DO167" s="109"/>
      <c r="DP167" s="109"/>
      <c r="DQ167" s="7"/>
      <c r="DR167" s="7"/>
      <c r="DS167" s="109" t="s">
        <v>216</v>
      </c>
      <c r="DT167" s="109"/>
      <c r="DU167" s="109"/>
      <c r="DV167" s="109"/>
      <c r="DW167" s="109"/>
      <c r="DX167" s="109"/>
      <c r="DY167" s="109"/>
      <c r="DZ167" s="109"/>
      <c r="EA167" s="109"/>
      <c r="EB167" s="109"/>
      <c r="EC167" s="109"/>
      <c r="ED167" s="109"/>
      <c r="EE167" s="109"/>
      <c r="EF167" s="109"/>
      <c r="EG167" s="109"/>
      <c r="EH167" s="109"/>
      <c r="EI167" s="109"/>
      <c r="EJ167" s="109"/>
      <c r="EK167" s="109"/>
      <c r="EL167" s="109"/>
      <c r="EM167" s="109"/>
      <c r="EN167" s="109"/>
      <c r="EO167" s="109"/>
      <c r="EP167" s="109"/>
      <c r="EQ167" s="109"/>
      <c r="ER167" s="109"/>
      <c r="ES167" s="109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</row>
    <row r="168" spans="1:16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09" t="s">
        <v>215</v>
      </c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7"/>
      <c r="AG168" s="7"/>
      <c r="AH168" s="109" t="s">
        <v>216</v>
      </c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  <row r="169" spans="1:166" ht="7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</row>
    <row r="170" spans="1:166" ht="11.25" customHeight="1">
      <c r="A170" s="111" t="s">
        <v>219</v>
      </c>
      <c r="B170" s="111"/>
      <c r="C170" s="112"/>
      <c r="D170" s="112"/>
      <c r="E170" s="112"/>
      <c r="F170" s="1" t="s">
        <v>219</v>
      </c>
      <c r="G170" s="1"/>
      <c r="H170" s="1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11">
        <v>200</v>
      </c>
      <c r="Z170" s="111"/>
      <c r="AA170" s="111"/>
      <c r="AB170" s="111"/>
      <c r="AC170" s="111"/>
      <c r="AD170" s="110"/>
      <c r="AE170" s="110"/>
      <c r="AF170" s="1"/>
      <c r="AG170" s="1" t="s">
        <v>220</v>
      </c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  <row r="171" spans="1:16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1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1"/>
      <c r="CY171" s="1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1"/>
      <c r="DW171" s="1"/>
      <c r="DX171" s="2"/>
      <c r="DY171" s="2"/>
      <c r="DZ171" s="5"/>
      <c r="EA171" s="5"/>
      <c r="EB171" s="5"/>
      <c r="EC171" s="1"/>
      <c r="ED171" s="1"/>
      <c r="EE171" s="1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2"/>
      <c r="EW171" s="2"/>
      <c r="EX171" s="2"/>
      <c r="EY171" s="2"/>
      <c r="EZ171" s="2"/>
      <c r="FA171" s="8"/>
      <c r="FB171" s="8"/>
      <c r="FC171" s="1"/>
      <c r="FD171" s="1"/>
      <c r="FE171" s="1"/>
      <c r="FF171" s="1"/>
      <c r="FG171" s="1"/>
      <c r="FH171" s="1"/>
      <c r="FI171" s="1"/>
      <c r="FJ171" s="1"/>
    </row>
    <row r="172" spans="1:166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1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10"/>
      <c r="CY172" s="10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</sheetData>
  <mergeCells count="1328">
    <mergeCell ref="AD170:AE170"/>
    <mergeCell ref="A170:B170"/>
    <mergeCell ref="C170:E170"/>
    <mergeCell ref="I170:X170"/>
    <mergeCell ref="Y170:AC170"/>
    <mergeCell ref="DC167:DP167"/>
    <mergeCell ref="DS167:ES167"/>
    <mergeCell ref="DC166:DP166"/>
    <mergeCell ref="DS166:ES166"/>
    <mergeCell ref="R168:AE168"/>
    <mergeCell ref="AH168:BH168"/>
    <mergeCell ref="N165:AE165"/>
    <mergeCell ref="AH165:BH165"/>
    <mergeCell ref="N166:AE166"/>
    <mergeCell ref="AH166:BH166"/>
    <mergeCell ref="R167:AE167"/>
    <mergeCell ref="AH167:BH167"/>
    <mergeCell ref="ET162:FJ162"/>
    <mergeCell ref="A162:AO162"/>
    <mergeCell ref="AP162:AU162"/>
    <mergeCell ref="AV162:BK162"/>
    <mergeCell ref="BL162:CE162"/>
    <mergeCell ref="CF162:CV162"/>
    <mergeCell ref="CW161:DM161"/>
    <mergeCell ref="DN161:ED161"/>
    <mergeCell ref="EE161:ES161"/>
    <mergeCell ref="CW162:DM162"/>
    <mergeCell ref="DN162:ED162"/>
    <mergeCell ref="EE162:ES162"/>
    <mergeCell ref="CW160:DM160"/>
    <mergeCell ref="DN160:ED160"/>
    <mergeCell ref="EE160:ES160"/>
    <mergeCell ref="ET160:FJ160"/>
    <mergeCell ref="A161:AO161"/>
    <mergeCell ref="AP161:AU161"/>
    <mergeCell ref="AV161:BK161"/>
    <mergeCell ref="BL161:CE161"/>
    <mergeCell ref="ET161:FJ161"/>
    <mergeCell ref="CF161:CV161"/>
    <mergeCell ref="A159:AO159"/>
    <mergeCell ref="AP159:AU159"/>
    <mergeCell ref="AV159:BK159"/>
    <mergeCell ref="BL159:CE159"/>
    <mergeCell ref="ET159:FJ159"/>
    <mergeCell ref="A160:AO160"/>
    <mergeCell ref="AP160:AU160"/>
    <mergeCell ref="AV160:BK160"/>
    <mergeCell ref="BL160:CE160"/>
    <mergeCell ref="CF160:CV160"/>
    <mergeCell ref="CW158:DM158"/>
    <mergeCell ref="DN158:ED158"/>
    <mergeCell ref="EE158:ES158"/>
    <mergeCell ref="ET158:FJ158"/>
    <mergeCell ref="CF159:CV159"/>
    <mergeCell ref="CW159:DM159"/>
    <mergeCell ref="DN159:ED159"/>
    <mergeCell ref="EE159:ES159"/>
    <mergeCell ref="A157:AO157"/>
    <mergeCell ref="AP157:AU157"/>
    <mergeCell ref="AV157:BK157"/>
    <mergeCell ref="BL157:CE157"/>
    <mergeCell ref="ET157:FJ157"/>
    <mergeCell ref="A158:AO158"/>
    <mergeCell ref="AP158:AU158"/>
    <mergeCell ref="AV158:BK158"/>
    <mergeCell ref="BL158:CE158"/>
    <mergeCell ref="CF158:CV158"/>
    <mergeCell ref="EE156:ES156"/>
    <mergeCell ref="ET156:FJ156"/>
    <mergeCell ref="CF157:CV157"/>
    <mergeCell ref="CW157:DM157"/>
    <mergeCell ref="DN157:ED157"/>
    <mergeCell ref="EE157:ES157"/>
    <mergeCell ref="CW155:DM155"/>
    <mergeCell ref="DN155:ED155"/>
    <mergeCell ref="EE155:ES155"/>
    <mergeCell ref="A156:AO156"/>
    <mergeCell ref="AP156:AU156"/>
    <mergeCell ref="AV156:BK156"/>
    <mergeCell ref="BL156:CE156"/>
    <mergeCell ref="CF156:CV156"/>
    <mergeCell ref="CW156:DM156"/>
    <mergeCell ref="DN156:ED156"/>
    <mergeCell ref="CW154:DM154"/>
    <mergeCell ref="DN154:ED154"/>
    <mergeCell ref="EE154:ES154"/>
    <mergeCell ref="ET154:FJ154"/>
    <mergeCell ref="ET155:FJ155"/>
    <mergeCell ref="A155:AO155"/>
    <mergeCell ref="AP155:AU155"/>
    <mergeCell ref="AV155:BK155"/>
    <mergeCell ref="BL155:CE155"/>
    <mergeCell ref="CF155:CV155"/>
    <mergeCell ref="CF153:CV153"/>
    <mergeCell ref="CW153:DM153"/>
    <mergeCell ref="DN153:ED153"/>
    <mergeCell ref="EE153:ES153"/>
    <mergeCell ref="ET153:FJ153"/>
    <mergeCell ref="A154:AO154"/>
    <mergeCell ref="AP154:AU154"/>
    <mergeCell ref="AV154:BK154"/>
    <mergeCell ref="BL154:CE154"/>
    <mergeCell ref="CF154:CV154"/>
    <mergeCell ref="A152:AO152"/>
    <mergeCell ref="AP152:AU152"/>
    <mergeCell ref="AV152:BK152"/>
    <mergeCell ref="BL152:CE152"/>
    <mergeCell ref="A153:AO153"/>
    <mergeCell ref="AP153:AU153"/>
    <mergeCell ref="AV153:BK153"/>
    <mergeCell ref="BL153:CE153"/>
    <mergeCell ref="CF151:CV151"/>
    <mergeCell ref="CW151:DM151"/>
    <mergeCell ref="DN151:ED151"/>
    <mergeCell ref="EE151:ES151"/>
    <mergeCell ref="ET151:FJ151"/>
    <mergeCell ref="ET152:FJ152"/>
    <mergeCell ref="CF152:CV152"/>
    <mergeCell ref="CW152:DM152"/>
    <mergeCell ref="DN152:ED152"/>
    <mergeCell ref="EE152:ES152"/>
    <mergeCell ref="A150:AO150"/>
    <mergeCell ref="AP150:AU150"/>
    <mergeCell ref="AV150:BK150"/>
    <mergeCell ref="BL150:CE150"/>
    <mergeCell ref="A151:AO151"/>
    <mergeCell ref="AP151:AU151"/>
    <mergeCell ref="AV151:BK151"/>
    <mergeCell ref="BL151:CE151"/>
    <mergeCell ref="DN149:ED149"/>
    <mergeCell ref="EE149:ES149"/>
    <mergeCell ref="ET149:FJ149"/>
    <mergeCell ref="ET150:FJ150"/>
    <mergeCell ref="CF150:CV150"/>
    <mergeCell ref="CW150:DM150"/>
    <mergeCell ref="DN150:ED150"/>
    <mergeCell ref="EE150:ES150"/>
    <mergeCell ref="A149:AO149"/>
    <mergeCell ref="AP149:AU149"/>
    <mergeCell ref="AV149:BK149"/>
    <mergeCell ref="BL149:CE149"/>
    <mergeCell ref="CF149:CV149"/>
    <mergeCell ref="CW149:DM149"/>
    <mergeCell ref="ET147:FJ147"/>
    <mergeCell ref="A148:AO148"/>
    <mergeCell ref="AP148:AU148"/>
    <mergeCell ref="AV148:BK148"/>
    <mergeCell ref="BL148:CE148"/>
    <mergeCell ref="CF148:CV148"/>
    <mergeCell ref="CW148:DM148"/>
    <mergeCell ref="DN148:ED148"/>
    <mergeCell ref="EE148:ES148"/>
    <mergeCell ref="ET148:FJ148"/>
    <mergeCell ref="CF147:CV147"/>
    <mergeCell ref="CW147:DM147"/>
    <mergeCell ref="DN147:ED147"/>
    <mergeCell ref="EE147:ES147"/>
    <mergeCell ref="A147:AO147"/>
    <mergeCell ref="AP147:AU147"/>
    <mergeCell ref="AV147:BK147"/>
    <mergeCell ref="BL147:CE147"/>
    <mergeCell ref="CF145:ES145"/>
    <mergeCell ref="ET145:FJ146"/>
    <mergeCell ref="CF146:CV146"/>
    <mergeCell ref="CW146:DM146"/>
    <mergeCell ref="DN146:ED146"/>
    <mergeCell ref="EE146:ES146"/>
    <mergeCell ref="EK136:EW136"/>
    <mergeCell ref="EX136:FJ136"/>
    <mergeCell ref="BU136:CG136"/>
    <mergeCell ref="CH136:CW136"/>
    <mergeCell ref="CX136:DJ136"/>
    <mergeCell ref="A145:AO146"/>
    <mergeCell ref="AP145:AU146"/>
    <mergeCell ref="AV145:BK146"/>
    <mergeCell ref="BL145:CE146"/>
    <mergeCell ref="A144:FJ144"/>
    <mergeCell ref="DX136:EJ136"/>
    <mergeCell ref="DK136:DW136"/>
    <mergeCell ref="A136:AJ136"/>
    <mergeCell ref="AK136:AP136"/>
    <mergeCell ref="AQ136:BB136"/>
    <mergeCell ref="BC136:BT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nshe-arx</dc:creator>
  <dc:description>POI HSSF rep:2.46.0.78</dc:description>
  <cp:lastModifiedBy>Windows User</cp:lastModifiedBy>
  <dcterms:created xsi:type="dcterms:W3CDTF">2019-01-30T12:12:59Z</dcterms:created>
  <dcterms:modified xsi:type="dcterms:W3CDTF">2019-01-30T12:12:59Z</dcterms:modified>
</cp:coreProperties>
</file>